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525" windowWidth="15480" windowHeight="11640" activeTab="6"/>
  </bookViews>
  <sheets>
    <sheet name="Муж лич" sheetId="1" r:id="rId1"/>
    <sheet name="Жен лич" sheetId="2" r:id="rId2"/>
    <sheet name="Ветераны  лич." sheetId="3" r:id="rId3"/>
    <sheet name="Муж абс" sheetId="4" r:id="rId4"/>
    <sheet name="Жен абс" sheetId="5" r:id="rId5"/>
    <sheet name="Муж виды" sheetId="6" r:id="rId6"/>
    <sheet name="Жен виды" sheetId="7" r:id="rId7"/>
  </sheets>
  <definedNames>
    <definedName name="aaa1">#REF!</definedName>
    <definedName name="aaa2">#REF!</definedName>
    <definedName name="aaa3">#REF!</definedName>
    <definedName name="ddd1">#REF!</definedName>
    <definedName name="_xlnm.Print_Area" localSheetId="4">'Жен абс'!$C$1:$Y$77</definedName>
    <definedName name="_xlnm.Print_Area" localSheetId="1">'Жен лич'!$A$1:$U$82</definedName>
    <definedName name="_xlnm.Print_Area" localSheetId="3">'Муж абс'!$C$1:$V$112</definedName>
    <definedName name="_xlnm.Print_Area" localSheetId="0">'Муж лич'!$B$1:$S$117</definedName>
  </definedNames>
  <calcPr fullCalcOnLoad="1"/>
</workbook>
</file>

<file path=xl/sharedStrings.xml><?xml version="1.0" encoding="utf-8"?>
<sst xmlns="http://schemas.openxmlformats.org/spreadsheetml/2006/main" count="4238" uniqueCount="453">
  <si>
    <t>Разряд Qualification</t>
  </si>
  <si>
    <t>Тренер Coach</t>
  </si>
  <si>
    <t>Номер Bib</t>
  </si>
  <si>
    <t>Группа Group</t>
  </si>
  <si>
    <t>Пол Sex</t>
  </si>
  <si>
    <t>Госуд. Команда</t>
  </si>
  <si>
    <t>Клуб Команда</t>
  </si>
  <si>
    <t>Конденсат</t>
  </si>
  <si>
    <t>Уральск</t>
  </si>
  <si>
    <t>Ж</t>
  </si>
  <si>
    <t>+</t>
  </si>
  <si>
    <t>Зеленогорск Кр.</t>
  </si>
  <si>
    <t>Атом спорт</t>
  </si>
  <si>
    <t>Дрозд-Череповец</t>
  </si>
  <si>
    <t>Череповец</t>
  </si>
  <si>
    <t>Спорт Сити</t>
  </si>
  <si>
    <t>Вологда</t>
  </si>
  <si>
    <t>М</t>
  </si>
  <si>
    <t>КрИЖТ</t>
  </si>
  <si>
    <t>Красноярск</t>
  </si>
  <si>
    <t>Боксит</t>
  </si>
  <si>
    <t>Лисаковск</t>
  </si>
  <si>
    <t>Калуга</t>
  </si>
  <si>
    <t>Дивногорск</t>
  </si>
  <si>
    <t>Москва</t>
  </si>
  <si>
    <t>Соколиная гора</t>
  </si>
  <si>
    <t>Сокол</t>
  </si>
  <si>
    <t>С.-Петербург</t>
  </si>
  <si>
    <t>Дмитров</t>
  </si>
  <si>
    <t>Орел ГАУ</t>
  </si>
  <si>
    <t>Орел</t>
  </si>
  <si>
    <t>Юкаменское</t>
  </si>
  <si>
    <t>Удмуртия</t>
  </si>
  <si>
    <t>Сильвия</t>
  </si>
  <si>
    <t>Гатчина</t>
  </si>
  <si>
    <t>Железногорск</t>
  </si>
  <si>
    <t>Локомотив</t>
  </si>
  <si>
    <t>Тайга</t>
  </si>
  <si>
    <t>Тобольск</t>
  </si>
  <si>
    <t>с.В-Тополь</t>
  </si>
  <si>
    <t>ВНГС</t>
  </si>
  <si>
    <t>Кстово</t>
  </si>
  <si>
    <t>Саров</t>
  </si>
  <si>
    <t>Нефтеюганск</t>
  </si>
  <si>
    <t>Нефтехим</t>
  </si>
  <si>
    <t>Кострома</t>
  </si>
  <si>
    <t>Сумы</t>
  </si>
  <si>
    <t>Харьков</t>
  </si>
  <si>
    <t>Рубенское</t>
  </si>
  <si>
    <t>Кинеф</t>
  </si>
  <si>
    <t>Кириши</t>
  </si>
  <si>
    <t>Прибой</t>
  </si>
  <si>
    <t>Адмиралтеец</t>
  </si>
  <si>
    <t>Азнакай</t>
  </si>
  <si>
    <t>Азнакаево</t>
  </si>
  <si>
    <t>Киров</t>
  </si>
  <si>
    <t>Вятич</t>
  </si>
  <si>
    <t>Мужчины</t>
  </si>
  <si>
    <t>Северсталь</t>
  </si>
  <si>
    <t>Ковров</t>
  </si>
  <si>
    <t>Авангард</t>
  </si>
  <si>
    <t>Омск</t>
  </si>
  <si>
    <t>Карасу</t>
  </si>
  <si>
    <t>СДЮШОР Уфимского р-на</t>
  </si>
  <si>
    <t>Уфа</t>
  </si>
  <si>
    <t>Башкортостан</t>
  </si>
  <si>
    <t>Планета-Университет</t>
  </si>
  <si>
    <t>Ухта</t>
  </si>
  <si>
    <t>ШГПИ</t>
  </si>
  <si>
    <t>Шадринск</t>
  </si>
  <si>
    <t>СДЮСШОР Кедр</t>
  </si>
  <si>
    <t>Сургут</t>
  </si>
  <si>
    <t>Поморье</t>
  </si>
  <si>
    <t>Северодвинск</t>
  </si>
  <si>
    <t>ВИФК-ДЮСШ Красная заря</t>
  </si>
  <si>
    <t>СПб</t>
  </si>
  <si>
    <t>Костр.ОСДЮШОР</t>
  </si>
  <si>
    <t>Шарья</t>
  </si>
  <si>
    <t>Костромская ГСХА</t>
  </si>
  <si>
    <t>Костромская обл.</t>
  </si>
  <si>
    <t>СПГУВК ДЮСШ Красная заря</t>
  </si>
  <si>
    <t>Ивановский ГЭУ</t>
  </si>
  <si>
    <t>Иваново</t>
  </si>
  <si>
    <t>п. Пыщуг</t>
  </si>
  <si>
    <t>СДЮШОР-1</t>
  </si>
  <si>
    <t>Ярославль</t>
  </si>
  <si>
    <t>МАРГУ</t>
  </si>
  <si>
    <t>Йошкар-Ола</t>
  </si>
  <si>
    <t>Лахти-Хиихто-клуб</t>
  </si>
  <si>
    <t>Лахти</t>
  </si>
  <si>
    <t>ОАО Уралэлектромедь</t>
  </si>
  <si>
    <t>В.-Пышма</t>
  </si>
  <si>
    <t>ШВСМ</t>
  </si>
  <si>
    <t>Новокузнецкий р-н</t>
  </si>
  <si>
    <t>ДЮСШ</t>
  </si>
  <si>
    <t>Долматово</t>
  </si>
  <si>
    <t xml:space="preserve">Юкаменское </t>
  </si>
  <si>
    <t>Спб</t>
  </si>
  <si>
    <t>СДЮШОР 4-II</t>
  </si>
  <si>
    <t>Рыбинск</t>
  </si>
  <si>
    <t>СДЮСШОР Электрон</t>
  </si>
  <si>
    <t>Дятьково</t>
  </si>
  <si>
    <t>Архангельск</t>
  </si>
  <si>
    <t>Коряжма</t>
  </si>
  <si>
    <t>ДРОЗД-Череповец</t>
  </si>
  <si>
    <t>АНКО Янтарь</t>
  </si>
  <si>
    <t>Северск</t>
  </si>
  <si>
    <t>СДЮШОР 4-I</t>
  </si>
  <si>
    <t>Саргатка</t>
  </si>
  <si>
    <t>Омская обл.</t>
  </si>
  <si>
    <t>СПГУВК</t>
  </si>
  <si>
    <t>Нефтчи</t>
  </si>
  <si>
    <t>Баку</t>
  </si>
  <si>
    <t>Тарту</t>
  </si>
  <si>
    <t>ДЮСШ Сасово</t>
  </si>
  <si>
    <t>Сасово</t>
  </si>
  <si>
    <t>Вымпел</t>
  </si>
  <si>
    <t>ДЮСШ Старт</t>
  </si>
  <si>
    <t>Нарьян-Мар</t>
  </si>
  <si>
    <t>Новодвинск</t>
  </si>
  <si>
    <t>ЧГУ</t>
  </si>
  <si>
    <t>УГНТУ-ДЮСШ-17</t>
  </si>
  <si>
    <t>Лыжн. Номер</t>
  </si>
  <si>
    <t xml:space="preserve">ЛИЧНЫЕ СОРЕВНОВАНИЯ. МУЖЧИНЫ </t>
  </si>
  <si>
    <t xml:space="preserve">RESULTS. MEN </t>
  </si>
  <si>
    <t>Группа 1. 18-20 лет (1990-1988 г.г.р.)</t>
  </si>
  <si>
    <t>Группа 2. 21-23 года (1987-1985 г.г.р.)</t>
  </si>
  <si>
    <t>Группа 3. 24 года и старше (1984 г.р. и старше)</t>
  </si>
  <si>
    <t>Павлодар</t>
  </si>
  <si>
    <t xml:space="preserve"> </t>
  </si>
  <si>
    <t>ГСХА</t>
  </si>
  <si>
    <t>Красная Заря</t>
  </si>
  <si>
    <t>Чебоксары</t>
  </si>
  <si>
    <t xml:space="preserve">ЛИЧНЫЕ СОРЕВНОВАНИЯ. ЖЕНЩИНЫ </t>
  </si>
  <si>
    <t xml:space="preserve">RESULTS. WOMEN </t>
  </si>
  <si>
    <t>Коэф. Coeff.</t>
  </si>
  <si>
    <t>Сумма итоговая    Total final</t>
  </si>
  <si>
    <t>Группа 1. 40-44 года (1968-1964 г.г.р.) Коэфф.1,0</t>
  </si>
  <si>
    <t>Группа 2. 45-49 лет (1963-1959 г.г.р.) Коэфф.1,05</t>
  </si>
  <si>
    <t>Группа 3. 50-54 года (1958-1954 г.г.р.) Коэфф.1,10</t>
  </si>
  <si>
    <t>Группа 4. 55-59 лет (1953-1949 г.г.р.) Коэфф.1,15</t>
  </si>
  <si>
    <t>Группа 5. 60-64 года (1948-1944 г.г.р.) Коэфф.1,25</t>
  </si>
  <si>
    <t>Группа 6. 65-69 лет (1943-1939 г.г.р.) Коэфф.1,35</t>
  </si>
  <si>
    <t>Группа 7. 70-74 года (1938-1934 г.г.р.) Коэфф.1,55</t>
  </si>
  <si>
    <t>Группа 8. 75 лет и старше (1933 г.р. и старше) Коэфф.1,90</t>
  </si>
  <si>
    <t>Группа 5. 60-64 года (1948-1944 г.г.р.) Коэфф.1,20</t>
  </si>
  <si>
    <t>Группа 6. 65-69 лет (1943-1939 г.г.р.) Коэфф.1,30</t>
  </si>
  <si>
    <t>Группа 7. 70-74 года (1938-1934 г.г.р.) Коэфф.1,40</t>
  </si>
  <si>
    <t>Группа 8. 75-79 лет (1933-1929 г.г.р.) Коэфф.1,70</t>
  </si>
  <si>
    <t>Группа 9. 80-84 года (1928-1924 г.г.р.) Коэфф.2,00</t>
  </si>
  <si>
    <t>Группа 10. 85 лет и старше (1923 г.р. и старше) Коэфф.2,50</t>
  </si>
  <si>
    <t>Брянская обл.</t>
  </si>
  <si>
    <t>снят</t>
  </si>
  <si>
    <t>н/я</t>
  </si>
  <si>
    <t>Конденсат КГДЮСШ</t>
  </si>
  <si>
    <t>ММС IM</t>
  </si>
  <si>
    <t xml:space="preserve">ЛИЧНЫЕ СОРЕВНОВАНИЯ. АБСОЛЮТНОЕ ПЕРВЕНСТВО.ЖЕНЩИНЫ </t>
  </si>
  <si>
    <t>RESULTS. ABSOLUTE. WOMEN</t>
  </si>
  <si>
    <t xml:space="preserve">ЧЕМПИОНАТ МИРА ПО ЗИМНЕМУ ПОЛИАТЛОНУ       </t>
  </si>
  <si>
    <t>WORLD CHAMPIONSHIP OF WINTER POLYATLON</t>
  </si>
  <si>
    <t>САНКТ-ПЕТЕРБУРГ, СПГУВК, 17-22 МАРТА 2008 ГОДА</t>
  </si>
  <si>
    <t>SAINT-PETERSBURG, SPSUWC, MARCH, 17-22, 2008</t>
  </si>
  <si>
    <t>Главный судья</t>
  </si>
  <si>
    <t>Chief Referee</t>
  </si>
  <si>
    <t>судья всесоюзной категории (Санкт-Петербург, Россия)</t>
  </si>
  <si>
    <t>Главный секретарь</t>
  </si>
  <si>
    <t>Chief Secretary</t>
  </si>
  <si>
    <t>судья международной  категории (Санкт-Петербург, Россия)</t>
  </si>
  <si>
    <r>
      <t>Вязнер Борис Яковлевич</t>
    </r>
    <r>
      <rPr>
        <sz val="14"/>
        <rFont val="Arial"/>
        <family val="2"/>
      </rPr>
      <t xml:space="preserve">, </t>
    </r>
  </si>
  <si>
    <r>
      <t>Майская Майя Борисовна</t>
    </r>
    <r>
      <rPr>
        <sz val="14"/>
        <rFont val="Arial"/>
        <family val="2"/>
      </rPr>
      <t xml:space="preserve">, </t>
    </r>
  </si>
  <si>
    <t>Тесля Сергей Иванович</t>
  </si>
  <si>
    <t>судья первой  категории (Санкт-Петербург, Россия)</t>
  </si>
  <si>
    <t xml:space="preserve">ЧЕМПИОНАТ МИРА СРЕДИ ВЕТЕРАНОВ ПО ЗИМНЕМУ ПОЛИАТЛОНУ       </t>
  </si>
  <si>
    <t>WORLD MASTERS CHAMPIONSHIP OF WINTER POLYATLON</t>
  </si>
  <si>
    <r>
      <t>Вязнер Борис Яковлевич</t>
    </r>
    <r>
      <rPr>
        <sz val="13"/>
        <rFont val="Arial"/>
        <family val="2"/>
      </rPr>
      <t xml:space="preserve">, </t>
    </r>
  </si>
  <si>
    <r>
      <t>Майская Майя Борисовна</t>
    </r>
    <r>
      <rPr>
        <sz val="13"/>
        <rFont val="Arial"/>
        <family val="2"/>
      </rPr>
      <t xml:space="preserve">, </t>
    </r>
  </si>
  <si>
    <t>4</t>
  </si>
  <si>
    <t>Елгава</t>
  </si>
  <si>
    <t>Гомель</t>
  </si>
  <si>
    <t>45</t>
  </si>
  <si>
    <t>Клайпеда</t>
  </si>
  <si>
    <t>Павлычев Дмитрий</t>
  </si>
  <si>
    <t>Владыкин Николай</t>
  </si>
  <si>
    <t>Яковлев Петр</t>
  </si>
  <si>
    <t>Дасмаев Григорий</t>
  </si>
  <si>
    <t>Пахомов Дмитрий</t>
  </si>
  <si>
    <t>Плоцкий Евгений</t>
  </si>
  <si>
    <t>Михеев Василий</t>
  </si>
  <si>
    <t>Сабенин Артем</t>
  </si>
  <si>
    <t>Надеждин Владимир</t>
  </si>
  <si>
    <t>Копышев Алексей</t>
  </si>
  <si>
    <t>Сергеев Александр</t>
  </si>
  <si>
    <t>Кагарманов Руслан</t>
  </si>
  <si>
    <t>Зямбахтин Антон</t>
  </si>
  <si>
    <t>Попов Владимир</t>
  </si>
  <si>
    <t>Апекишев Алексей</t>
  </si>
  <si>
    <t>Муров Артем</t>
  </si>
  <si>
    <t>Латухин Степан</t>
  </si>
  <si>
    <t>Мишагичев Евгений</t>
  </si>
  <si>
    <t>Мхитарян Артур</t>
  </si>
  <si>
    <t>Долгашов Данил</t>
  </si>
  <si>
    <t>Обрывалин Юрий</t>
  </si>
  <si>
    <t>Миннияхметов Даниль</t>
  </si>
  <si>
    <t>Чуркин Борис</t>
  </si>
  <si>
    <t>Карасев Игорь</t>
  </si>
  <si>
    <t>Манушкин Виктор</t>
  </si>
  <si>
    <t>Кочегаров Евгений</t>
  </si>
  <si>
    <t>Назаров Алексей</t>
  </si>
  <si>
    <t>Санников Виктор</t>
  </si>
  <si>
    <t>Надеждин Сергей</t>
  </si>
  <si>
    <t>Халилов Руслан</t>
  </si>
  <si>
    <t>Мадатов Фарид</t>
  </si>
  <si>
    <t>Якушев Игорь</t>
  </si>
  <si>
    <t>Леонов Антон</t>
  </si>
  <si>
    <t>Кураев Андрей</t>
  </si>
  <si>
    <t>Чижов Александр</t>
  </si>
  <si>
    <t>Горин Николай</t>
  </si>
  <si>
    <t>Умняков Иван</t>
  </si>
  <si>
    <t>Цветков Виктор</t>
  </si>
  <si>
    <t>Панормов Вячеслав</t>
  </si>
  <si>
    <t>Крупин Дмитрий</t>
  </si>
  <si>
    <t>Косоня Сергей</t>
  </si>
  <si>
    <t>Смирнов Алексей</t>
  </si>
  <si>
    <t>Новиков Виктор</t>
  </si>
  <si>
    <t>Балин Алексей</t>
  </si>
  <si>
    <t>Усольцев Алексей</t>
  </si>
  <si>
    <t>Иванцов Алексей</t>
  </si>
  <si>
    <t>Алеев Александр</t>
  </si>
  <si>
    <t>Андреев Сергей</t>
  </si>
  <si>
    <t>Кузьмин Александр</t>
  </si>
  <si>
    <t>Чуфряков Дмитрий</t>
  </si>
  <si>
    <t>Тоныгин Юрий</t>
  </si>
  <si>
    <t>Игнашов Иван</t>
  </si>
  <si>
    <t>Терентьев Виталий</t>
  </si>
  <si>
    <t>Андриасян Гарник</t>
  </si>
  <si>
    <t>Тышов Руслан</t>
  </si>
  <si>
    <t>Исаков Дмитрий</t>
  </si>
  <si>
    <t>Мелехов Георгий</t>
  </si>
  <si>
    <t>Яблонский Сергей</t>
  </si>
  <si>
    <t>Павлов Виталий</t>
  </si>
  <si>
    <t>Дмитриченко Антон</t>
  </si>
  <si>
    <t>Басков Евгений</t>
  </si>
  <si>
    <t>Карху Дмитрий</t>
  </si>
  <si>
    <t>Демиденко Юрий</t>
  </si>
  <si>
    <t>Жуйков Александр</t>
  </si>
  <si>
    <t>Рычков Денис</t>
  </si>
  <si>
    <t>Богатырев Антон</t>
  </si>
  <si>
    <t>Сергеечев Егор</t>
  </si>
  <si>
    <t>Челядинов Владимир</t>
  </si>
  <si>
    <t>Мурогин Александр</t>
  </si>
  <si>
    <t>Ковальков Юрий</t>
  </si>
  <si>
    <t>Беляков Андрей</t>
  </si>
  <si>
    <t>Половников Николай</t>
  </si>
  <si>
    <t>Злобин Николай</t>
  </si>
  <si>
    <t>Негрий Дмитрий</t>
  </si>
  <si>
    <t>Зайцев Сергей</t>
  </si>
  <si>
    <t>Харитонов Сергей</t>
  </si>
  <si>
    <t>Купецков Владимир</t>
  </si>
  <si>
    <t>Шипунов Сергей</t>
  </si>
  <si>
    <t>Наволоцкий Николай</t>
  </si>
  <si>
    <t>Новинский Алексей</t>
  </si>
  <si>
    <t>Черанев Александр</t>
  </si>
  <si>
    <t>Поспелов Сергей</t>
  </si>
  <si>
    <t>Петрушков Андрей</t>
  </si>
  <si>
    <t>Рудченко Степан</t>
  </si>
  <si>
    <t>Пасконный Владимир</t>
  </si>
  <si>
    <t>Плоцкий Максим</t>
  </si>
  <si>
    <t>Садыков Сергей</t>
  </si>
  <si>
    <t>Ткачев Валентин</t>
  </si>
  <si>
    <t>Степанов Валерий</t>
  </si>
  <si>
    <t>Корсков Владимир</t>
  </si>
  <si>
    <t>Иванов Иван</t>
  </si>
  <si>
    <t>Казаков Вадим</t>
  </si>
  <si>
    <t>Яугонен Григорий</t>
  </si>
  <si>
    <t>Фоменко Николай</t>
  </si>
  <si>
    <t>Валайнис Викторс</t>
  </si>
  <si>
    <t>Кюбар Андрес</t>
  </si>
  <si>
    <t>Белков Сергей</t>
  </si>
  <si>
    <t>РОС</t>
  </si>
  <si>
    <t>КАЗ</t>
  </si>
  <si>
    <t>АЗБ</t>
  </si>
  <si>
    <t>ФИН</t>
  </si>
  <si>
    <t>БЕЛ</t>
  </si>
  <si>
    <t>УКР</t>
  </si>
  <si>
    <t>ЛАТ</t>
  </si>
  <si>
    <t>ЭСТ</t>
  </si>
  <si>
    <t>Давыдов Александр</t>
  </si>
  <si>
    <t>Кожуркин Андрей</t>
  </si>
  <si>
    <t>Ихсанов Ильяс</t>
  </si>
  <si>
    <t>Марагин Сергей</t>
  </si>
  <si>
    <t>Лекомцев Петр</t>
  </si>
  <si>
    <t>Пантюхин Виталий</t>
  </si>
  <si>
    <t>Сторублев Сергей</t>
  </si>
  <si>
    <t>Цветков Дмитрий</t>
  </si>
  <si>
    <t>Новиков Михаил</t>
  </si>
  <si>
    <t>Пятак Александр</t>
  </si>
  <si>
    <t>Виноградов Олег</t>
  </si>
  <si>
    <t>Горшков Сергей</t>
  </si>
  <si>
    <t>Пономарев Сергей</t>
  </si>
  <si>
    <t>Безвытный Валерий</t>
  </si>
  <si>
    <t>Голубин Петр</t>
  </si>
  <si>
    <t>Степанов Николай</t>
  </si>
  <si>
    <t>Часовских Александр</t>
  </si>
  <si>
    <t>Шипицын Сергей</t>
  </si>
  <si>
    <t>Шахов Геннадий</t>
  </si>
  <si>
    <t>Варнавский Николай</t>
  </si>
  <si>
    <t>Таранов Алексей</t>
  </si>
  <si>
    <t>Курносов Александр</t>
  </si>
  <si>
    <t>Леонов Владимир</t>
  </si>
  <si>
    <t>Клыга Алексей</t>
  </si>
  <si>
    <t>Негодяев Алексей</t>
  </si>
  <si>
    <t>Смирнов Виктор</t>
  </si>
  <si>
    <t>Гаврилов Николай</t>
  </si>
  <si>
    <t>Арафаилов Петр</t>
  </si>
  <si>
    <t>Цветков Евгений</t>
  </si>
  <si>
    <t>Бутусов Юрий</t>
  </si>
  <si>
    <t>Истрашкин Алексей</t>
  </si>
  <si>
    <t>Телятников Владимир</t>
  </si>
  <si>
    <t>Поздеев Леонид</t>
  </si>
  <si>
    <t>Хуззятов Маннаф</t>
  </si>
  <si>
    <t>Краснов Валерий</t>
  </si>
  <si>
    <t>Бауров Виктор</t>
  </si>
  <si>
    <t>Дудников Владимир</t>
  </si>
  <si>
    <t>Соловьев Анатолий</t>
  </si>
  <si>
    <t>Маршонков Александр</t>
  </si>
  <si>
    <t>Егоров Сергей</t>
  </si>
  <si>
    <t>Карчемкин Вячеслав</t>
  </si>
  <si>
    <t>Бек Анатолий</t>
  </si>
  <si>
    <t>Лопотов Виктор</t>
  </si>
  <si>
    <t>Крюков Борис</t>
  </si>
  <si>
    <t>Нечаев Олег</t>
  </si>
  <si>
    <t>Кузнецов Анатолий</t>
  </si>
  <si>
    <t>Стажков Михаил</t>
  </si>
  <si>
    <t>Зубарев Сергей</t>
  </si>
  <si>
    <t>Виноградова Марина</t>
  </si>
  <si>
    <t>Васькина Дарья</t>
  </si>
  <si>
    <t>Подъячева Ксения</t>
  </si>
  <si>
    <t>Маракулина Анастасия</t>
  </si>
  <si>
    <t>Панова Ксения</t>
  </si>
  <si>
    <t>Матвеева Елена</t>
  </si>
  <si>
    <t>Паулаускайте Наталия</t>
  </si>
  <si>
    <t>Глушкова Татьяна</t>
  </si>
  <si>
    <t>Серебрякова Елизавета</t>
  </si>
  <si>
    <t>Романова Татьяна</t>
  </si>
  <si>
    <t>Григорьева Александра</t>
  </si>
  <si>
    <t>Крылова Елена</t>
  </si>
  <si>
    <t>Постовалова Галина</t>
  </si>
  <si>
    <t>Кузьмина Кристина</t>
  </si>
  <si>
    <t>Усанова Дарья</t>
  </si>
  <si>
    <t>Попова Мария</t>
  </si>
  <si>
    <t>Лукманова Юлия</t>
  </si>
  <si>
    <t>Бурчакова Алена</t>
  </si>
  <si>
    <t>Матвеева Ольга</t>
  </si>
  <si>
    <t>Яковлева Екатерина</t>
  </si>
  <si>
    <t>Мухамедьянова Мария</t>
  </si>
  <si>
    <t>Чупрова Светлана</t>
  </si>
  <si>
    <t>Герасимова Юлия</t>
  </si>
  <si>
    <t>Утяшева Алсу</t>
  </si>
  <si>
    <t>Горина Дарья</t>
  </si>
  <si>
    <t>Никифорова Дарина</t>
  </si>
  <si>
    <t>Новоторкина Татьяна</t>
  </si>
  <si>
    <t>Концевая Анна</t>
  </si>
  <si>
    <t>Ивкова Ольга</t>
  </si>
  <si>
    <t>Константинова Ирина</t>
  </si>
  <si>
    <t>Меньшикова Александра</t>
  </si>
  <si>
    <t>Меньшикова Ксения</t>
  </si>
  <si>
    <t>Челядинова Оксана</t>
  </si>
  <si>
    <t>Павлова Татьяна</t>
  </si>
  <si>
    <t>Качановская Светлана</t>
  </si>
  <si>
    <t>Ефимова Юлия</t>
  </si>
  <si>
    <t>Банникова Светлана</t>
  </si>
  <si>
    <t>Ганжинова Анастасия</t>
  </si>
  <si>
    <t>Ефремова Татьяна</t>
  </si>
  <si>
    <t>Черепова Екатерина</t>
  </si>
  <si>
    <t>Хабарова Лидия</t>
  </si>
  <si>
    <t>Шамсиева Мирослава</t>
  </si>
  <si>
    <t>Корепанова Вероника</t>
  </si>
  <si>
    <t>Григорьева Ирина</t>
  </si>
  <si>
    <t>Пленкина Ольга</t>
  </si>
  <si>
    <t>Бурылова Гульнара</t>
  </si>
  <si>
    <t>Писарева Наталья</t>
  </si>
  <si>
    <t>Трифонова Наталья</t>
  </si>
  <si>
    <t>Мильчакова Людмила</t>
  </si>
  <si>
    <t>Карпенко Анастасия</t>
  </si>
  <si>
    <t>Рычкова Юлия</t>
  </si>
  <si>
    <t>Артамонова Марина</t>
  </si>
  <si>
    <t>Попова Надежда</t>
  </si>
  <si>
    <t>Лежушкина Елена</t>
  </si>
  <si>
    <t>Михайлова Яна</t>
  </si>
  <si>
    <t>Прибыткова Мария</t>
  </si>
  <si>
    <t>Токмакова Ольга</t>
  </si>
  <si>
    <t>Смирнова Анна</t>
  </si>
  <si>
    <t>Грицкевич Елена</t>
  </si>
  <si>
    <t>Бровко Наталия</t>
  </si>
  <si>
    <t>Чаус Клавдия</t>
  </si>
  <si>
    <t>Гуричева Елена</t>
  </si>
  <si>
    <t>Белоус Татьяна</t>
  </si>
  <si>
    <t>ЛИТ</t>
  </si>
  <si>
    <t>Юшкова Татьяна</t>
  </si>
  <si>
    <t>Храмцова Ирина</t>
  </si>
  <si>
    <t>Романова Зоя</t>
  </si>
  <si>
    <t>Никишина Татьяна</t>
  </si>
  <si>
    <t>Савельева Елена</t>
  </si>
  <si>
    <t>Гаршина Людмила</t>
  </si>
  <si>
    <t>Осипова Мария</t>
  </si>
  <si>
    <t>Миненко Маргарита</t>
  </si>
  <si>
    <t>Сережина Галина</t>
  </si>
  <si>
    <t xml:space="preserve">КАЗ </t>
  </si>
  <si>
    <t>Место</t>
  </si>
  <si>
    <t>Фамилия,имя</t>
  </si>
  <si>
    <t>Страна</t>
  </si>
  <si>
    <t>Клуб</t>
  </si>
  <si>
    <t>Город</t>
  </si>
  <si>
    <t>Год рожд.</t>
  </si>
  <si>
    <t xml:space="preserve">Гимнастика  Подтягивание </t>
  </si>
  <si>
    <t>Стрельба  III-ВП</t>
  </si>
  <si>
    <t xml:space="preserve">Лыжи            10 км </t>
  </si>
  <si>
    <t xml:space="preserve">Сумма </t>
  </si>
  <si>
    <t>Рез.</t>
  </si>
  <si>
    <t xml:space="preserve">Очки </t>
  </si>
  <si>
    <t>Очки</t>
  </si>
  <si>
    <t>СДЮШОР Уфимс. р-н.</t>
  </si>
  <si>
    <t>СПГУВК ДЮСШ Кр. заря</t>
  </si>
  <si>
    <t>ВИФК-ДЮСШ Кр. заря</t>
  </si>
  <si>
    <t>сош.</t>
  </si>
  <si>
    <t>Костром. обл.</t>
  </si>
  <si>
    <t xml:space="preserve">Гимнастика  Сгибание-разгибание рук </t>
  </si>
  <si>
    <t xml:space="preserve">Лыжи            5 км </t>
  </si>
  <si>
    <t xml:space="preserve">Лыжи            3 км </t>
  </si>
  <si>
    <t>Лыжи</t>
  </si>
  <si>
    <t xml:space="preserve"> 3 км</t>
  </si>
  <si>
    <t xml:space="preserve">Страна </t>
  </si>
  <si>
    <t xml:space="preserve">Клуб </t>
  </si>
  <si>
    <t xml:space="preserve">Гимнастика       Сгиб.-разг. рук </t>
  </si>
  <si>
    <t xml:space="preserve">Стрельба  III-ВП   </t>
  </si>
  <si>
    <t xml:space="preserve">Лыжи            5 км  </t>
  </si>
  <si>
    <t>Сумма</t>
  </si>
  <si>
    <t xml:space="preserve">Рез. </t>
  </si>
  <si>
    <t>СПГУВК-ДЮСШ Кр. заря</t>
  </si>
  <si>
    <t>СДЮСШОР Уфимск. р-н</t>
  </si>
  <si>
    <t>Новокузнец. р-н</t>
  </si>
  <si>
    <t>МУЖЧИНЫ - ПОДТЯГИВАНИЕ</t>
  </si>
  <si>
    <t>МУЖЧИНЫ - СТРЕЛЬБА</t>
  </si>
  <si>
    <t xml:space="preserve"> МУЖЧИНЫ - ЛЫЖНАЯ ГОНКА 10 КМ</t>
  </si>
  <si>
    <t xml:space="preserve">Лыжи  10 км </t>
  </si>
  <si>
    <t>Стрельба       III-ВП</t>
  </si>
  <si>
    <t>Гимнастика  Подтягивание</t>
  </si>
  <si>
    <t>ЖЕНЩИНЫ - ОТЖИМАНИЕ</t>
  </si>
  <si>
    <t>ЖЕНЩИНЫ - СТРЕЛЬБА</t>
  </si>
  <si>
    <t>ЖЕНЩИНЫ - ЛЫЖНАЯ ГОНКА 5 КМ</t>
  </si>
  <si>
    <t>Зелен-ск Кр.</t>
  </si>
  <si>
    <t xml:space="preserve">Гимнастика    Подтягивание </t>
  </si>
  <si>
    <t>2 км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</si>
</sst>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  <numFmt numFmtId="170" formatCode="#,##0.00;[Red]#,##0.00"/>
    <numFmt numFmtId="171" formatCode="h:mm:ss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</numFmts>
  <fonts count="1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3"/>
      <name val="Arial"/>
      <family val="2"/>
    </font>
    <font>
      <b/>
      <sz val="13"/>
      <name val="Arial"/>
      <family val="2"/>
    </font>
    <font>
      <b/>
      <sz val="14"/>
      <color indexed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vertical="justify" wrapText="1"/>
    </xf>
    <xf numFmtId="0" fontId="1" fillId="0" borderId="5" xfId="0" applyFont="1" applyBorder="1" applyAlignment="1">
      <alignment vertical="justify" wrapText="1"/>
    </xf>
    <xf numFmtId="0" fontId="1" fillId="0" borderId="6" xfId="0" applyFont="1" applyBorder="1" applyAlignment="1">
      <alignment vertical="justify" wrapText="1"/>
    </xf>
    <xf numFmtId="0" fontId="0" fillId="0" borderId="4" xfId="0" applyBorder="1" applyAlignment="1">
      <alignment vertical="justify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vertical="justify" wrapText="1"/>
    </xf>
    <xf numFmtId="0" fontId="1" fillId="0" borderId="9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justify" wrapText="1"/>
    </xf>
    <xf numFmtId="0" fontId="1" fillId="0" borderId="0" xfId="0" applyFont="1" applyBorder="1" applyAlignment="1">
      <alignment vertical="justify" wrapText="1"/>
    </xf>
    <xf numFmtId="0" fontId="1" fillId="0" borderId="11" xfId="0" applyFont="1" applyBorder="1" applyAlignment="1">
      <alignment vertical="justify"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vertical="justify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13" xfId="0" applyFont="1" applyBorder="1" applyAlignment="1">
      <alignment vertical="justify" wrapText="1"/>
    </xf>
    <xf numFmtId="0" fontId="1" fillId="0" borderId="14" xfId="0" applyFont="1" applyBorder="1" applyAlignment="1">
      <alignment vertical="justify" wrapText="1"/>
    </xf>
    <xf numFmtId="0" fontId="1" fillId="0" borderId="15" xfId="0" applyFont="1" applyBorder="1" applyAlignment="1">
      <alignment vertical="justify" wrapText="1"/>
    </xf>
    <xf numFmtId="49" fontId="1" fillId="0" borderId="2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0" fontId="0" fillId="0" borderId="9" xfId="0" applyBorder="1" applyAlignment="1">
      <alignment vertical="justify"/>
    </xf>
    <xf numFmtId="170" fontId="0" fillId="0" borderId="9" xfId="0" applyNumberFormat="1" applyBorder="1" applyAlignment="1">
      <alignment vertical="justify"/>
    </xf>
    <xf numFmtId="0" fontId="0" fillId="0" borderId="0" xfId="0" applyAlignment="1">
      <alignment vertical="justify"/>
    </xf>
    <xf numFmtId="49" fontId="1" fillId="0" borderId="0" xfId="0" applyNumberFormat="1" applyFont="1" applyBorder="1" applyAlignment="1">
      <alignment vertical="justify" wrapText="1"/>
    </xf>
    <xf numFmtId="49" fontId="1" fillId="0" borderId="0" xfId="0" applyNumberFormat="1" applyFont="1" applyBorder="1" applyAlignment="1">
      <alignment horizontal="center" vertical="justify" wrapText="1"/>
    </xf>
    <xf numFmtId="0" fontId="0" fillId="0" borderId="0" xfId="0" applyBorder="1" applyAlignment="1">
      <alignment vertical="justify"/>
    </xf>
    <xf numFmtId="170" fontId="0" fillId="0" borderId="0" xfId="0" applyNumberFormat="1" applyBorder="1" applyAlignment="1">
      <alignment vertical="justify"/>
    </xf>
    <xf numFmtId="0" fontId="0" fillId="0" borderId="0" xfId="0" applyBorder="1" applyAlignment="1">
      <alignment horizontal="center" vertical="justify"/>
    </xf>
    <xf numFmtId="0" fontId="0" fillId="0" borderId="16" xfId="0" applyBorder="1" applyAlignment="1">
      <alignment vertical="justify"/>
    </xf>
    <xf numFmtId="0" fontId="0" fillId="0" borderId="5" xfId="0" applyBorder="1" applyAlignment="1">
      <alignment vertical="justify"/>
    </xf>
    <xf numFmtId="0" fontId="1" fillId="0" borderId="0" xfId="0" applyFont="1" applyBorder="1" applyAlignment="1">
      <alignment horizontal="left" vertical="justify" wrapText="1"/>
    </xf>
    <xf numFmtId="0" fontId="0" fillId="0" borderId="6" xfId="0" applyBorder="1" applyAlignment="1">
      <alignment vertical="justify"/>
    </xf>
    <xf numFmtId="170" fontId="0" fillId="0" borderId="5" xfId="0" applyNumberFormat="1" applyBorder="1" applyAlignment="1">
      <alignment vertical="justify"/>
    </xf>
    <xf numFmtId="0" fontId="0" fillId="0" borderId="0" xfId="0" applyFont="1" applyAlignment="1">
      <alignment vertical="justify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vertical="justify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vertical="justify" wrapText="1"/>
    </xf>
    <xf numFmtId="0" fontId="8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right" vertical="justify" wrapText="1"/>
    </xf>
    <xf numFmtId="0" fontId="7" fillId="0" borderId="0" xfId="0" applyFont="1" applyBorder="1" applyAlignment="1">
      <alignment horizontal="center" vertical="justify" wrapText="1"/>
    </xf>
    <xf numFmtId="49" fontId="7" fillId="0" borderId="0" xfId="0" applyNumberFormat="1" applyFont="1" applyBorder="1" applyAlignment="1">
      <alignment vertical="justify" wrapText="1"/>
    </xf>
    <xf numFmtId="0" fontId="7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 vertical="justify"/>
    </xf>
    <xf numFmtId="16" fontId="0" fillId="0" borderId="0" xfId="0" applyNumberFormat="1" applyBorder="1" applyAlignment="1">
      <alignment vertical="justify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justify" wrapText="1"/>
    </xf>
    <xf numFmtId="0" fontId="7" fillId="0" borderId="5" xfId="0" applyFont="1" applyBorder="1" applyAlignment="1">
      <alignment horizontal="left" vertical="justify" wrapText="1"/>
    </xf>
    <xf numFmtId="0" fontId="7" fillId="0" borderId="6" xfId="0" applyFont="1" applyBorder="1" applyAlignment="1">
      <alignment vertical="justify" wrapText="1"/>
    </xf>
    <xf numFmtId="0" fontId="7" fillId="0" borderId="6" xfId="0" applyFont="1" applyBorder="1" applyAlignment="1">
      <alignment horizontal="left" vertical="justify" wrapText="1"/>
    </xf>
    <xf numFmtId="0" fontId="7" fillId="0" borderId="5" xfId="0" applyFont="1" applyBorder="1" applyAlignment="1">
      <alignment horizontal="center" vertical="justify" wrapText="1"/>
    </xf>
    <xf numFmtId="0" fontId="7" fillId="0" borderId="5" xfId="0" applyFont="1" applyBorder="1" applyAlignment="1">
      <alignment vertical="justify" wrapText="1"/>
    </xf>
    <xf numFmtId="0" fontId="7" fillId="0" borderId="9" xfId="0" applyFont="1" applyBorder="1" applyAlignment="1">
      <alignment horizontal="center" vertical="justify" wrapText="1"/>
    </xf>
    <xf numFmtId="0" fontId="7" fillId="0" borderId="4" xfId="0" applyFont="1" applyBorder="1" applyAlignment="1">
      <alignment horizontal="center" vertical="justify" wrapText="1"/>
    </xf>
    <xf numFmtId="49" fontId="7" fillId="0" borderId="6" xfId="0" applyNumberFormat="1" applyFont="1" applyBorder="1" applyAlignment="1">
      <alignment horizontal="center" vertical="justify" wrapText="1"/>
    </xf>
    <xf numFmtId="0" fontId="9" fillId="0" borderId="9" xfId="0" applyFont="1" applyBorder="1" applyAlignment="1">
      <alignment vertical="justify"/>
    </xf>
    <xf numFmtId="170" fontId="9" fillId="0" borderId="9" xfId="0" applyNumberFormat="1" applyFont="1" applyBorder="1" applyAlignment="1">
      <alignment vertical="justify"/>
    </xf>
    <xf numFmtId="0" fontId="7" fillId="0" borderId="9" xfId="0" applyFont="1" applyBorder="1" applyAlignment="1">
      <alignment vertical="justify" wrapText="1"/>
    </xf>
    <xf numFmtId="0" fontId="9" fillId="0" borderId="0" xfId="0" applyFont="1" applyAlignment="1">
      <alignment vertical="justify"/>
    </xf>
    <xf numFmtId="0" fontId="9" fillId="0" borderId="6" xfId="0" applyFont="1" applyBorder="1" applyAlignment="1">
      <alignment vertical="justify"/>
    </xf>
    <xf numFmtId="0" fontId="9" fillId="0" borderId="5" xfId="0" applyFont="1" applyBorder="1" applyAlignment="1">
      <alignment vertical="justify"/>
    </xf>
    <xf numFmtId="0" fontId="7" fillId="0" borderId="17" xfId="0" applyFont="1" applyBorder="1" applyAlignment="1">
      <alignment vertical="justify" wrapText="1"/>
    </xf>
    <xf numFmtId="0" fontId="10" fillId="0" borderId="4" xfId="0" applyFont="1" applyBorder="1" applyAlignment="1">
      <alignment vertical="justify" wrapText="1"/>
    </xf>
    <xf numFmtId="0" fontId="10" fillId="0" borderId="5" xfId="0" applyFont="1" applyBorder="1" applyAlignment="1">
      <alignment vertical="justify" wrapText="1"/>
    </xf>
    <xf numFmtId="0" fontId="10" fillId="0" borderId="6" xfId="0" applyFont="1" applyBorder="1" applyAlignment="1">
      <alignment vertical="justify" wrapText="1"/>
    </xf>
    <xf numFmtId="0" fontId="11" fillId="0" borderId="9" xfId="0" applyFont="1" applyBorder="1" applyAlignment="1">
      <alignment vertical="justify"/>
    </xf>
    <xf numFmtId="0" fontId="10" fillId="0" borderId="9" xfId="0" applyFont="1" applyBorder="1" applyAlignment="1">
      <alignment vertical="justify" wrapText="1"/>
    </xf>
    <xf numFmtId="0" fontId="10" fillId="0" borderId="13" xfId="0" applyFont="1" applyBorder="1" applyAlignment="1">
      <alignment vertical="justify" wrapText="1"/>
    </xf>
    <xf numFmtId="0" fontId="10" fillId="0" borderId="14" xfId="0" applyFont="1" applyBorder="1" applyAlignment="1">
      <alignment vertical="justify" wrapText="1"/>
    </xf>
    <xf numFmtId="0" fontId="10" fillId="0" borderId="0" xfId="0" applyFont="1" applyBorder="1" applyAlignment="1">
      <alignment vertical="justify" wrapText="1"/>
    </xf>
    <xf numFmtId="0" fontId="10" fillId="0" borderId="0" xfId="0" applyFont="1" applyBorder="1" applyAlignment="1">
      <alignment horizontal="center" vertical="justify" wrapText="1"/>
    </xf>
    <xf numFmtId="14" fontId="10" fillId="0" borderId="0" xfId="0" applyNumberFormat="1" applyFont="1" applyBorder="1" applyAlignment="1">
      <alignment horizontal="right" vertical="justify" wrapText="1"/>
    </xf>
    <xf numFmtId="49" fontId="10" fillId="0" borderId="0" xfId="0" applyNumberFormat="1" applyFont="1" applyBorder="1" applyAlignment="1">
      <alignment vertical="justify" wrapText="1"/>
    </xf>
    <xf numFmtId="0" fontId="10" fillId="0" borderId="0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 vertical="justify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vertical="justify"/>
    </xf>
    <xf numFmtId="0" fontId="11" fillId="0" borderId="0" xfId="0" applyFont="1" applyAlignment="1">
      <alignment/>
    </xf>
    <xf numFmtId="0" fontId="10" fillId="0" borderId="4" xfId="0" applyFont="1" applyBorder="1" applyAlignment="1">
      <alignment horizontal="center" vertical="justify" wrapText="1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justify" wrapText="1"/>
    </xf>
    <xf numFmtId="170" fontId="9" fillId="0" borderId="0" xfId="0" applyNumberFormat="1" applyFont="1" applyBorder="1" applyAlignment="1">
      <alignment vertical="justify"/>
    </xf>
    <xf numFmtId="0" fontId="7" fillId="0" borderId="2" xfId="0" applyFont="1" applyBorder="1" applyAlignment="1">
      <alignment vertical="center" wrapText="1"/>
    </xf>
    <xf numFmtId="0" fontId="14" fillId="0" borderId="0" xfId="0" applyFont="1" applyAlignment="1">
      <alignment/>
    </xf>
    <xf numFmtId="0" fontId="7" fillId="0" borderId="17" xfId="0" applyFont="1" applyBorder="1" applyAlignment="1">
      <alignment horizontal="right" vertical="justify" wrapText="1"/>
    </xf>
    <xf numFmtId="49" fontId="9" fillId="0" borderId="0" xfId="0" applyNumberFormat="1" applyFont="1" applyBorder="1" applyAlignment="1">
      <alignment vertical="justify"/>
    </xf>
    <xf numFmtId="0" fontId="7" fillId="0" borderId="17" xfId="0" applyFont="1" applyBorder="1" applyAlignment="1">
      <alignment horizontal="center" vertical="justify" wrapText="1"/>
    </xf>
    <xf numFmtId="0" fontId="7" fillId="0" borderId="11" xfId="0" applyFont="1" applyBorder="1" applyAlignment="1">
      <alignment horizontal="center" vertical="justify" wrapText="1"/>
    </xf>
    <xf numFmtId="0" fontId="0" fillId="0" borderId="8" xfId="0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9" fillId="0" borderId="8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justify"/>
    </xf>
    <xf numFmtId="0" fontId="1" fillId="0" borderId="7" xfId="0" applyFont="1" applyBorder="1" applyAlignment="1">
      <alignment vertical="justify" wrapText="1"/>
    </xf>
    <xf numFmtId="0" fontId="10" fillId="0" borderId="2" xfId="0" applyFont="1" applyBorder="1" applyAlignment="1">
      <alignment vertical="justify"/>
    </xf>
    <xf numFmtId="49" fontId="10" fillId="0" borderId="2" xfId="0" applyNumberFormat="1" applyFont="1" applyBorder="1" applyAlignment="1">
      <alignment vertical="justify"/>
    </xf>
    <xf numFmtId="0" fontId="10" fillId="0" borderId="0" xfId="0" applyFont="1" applyBorder="1" applyAlignment="1">
      <alignment vertical="justify"/>
    </xf>
    <xf numFmtId="49" fontId="10" fillId="0" borderId="0" xfId="0" applyNumberFormat="1" applyFont="1" applyBorder="1" applyAlignment="1">
      <alignment vertical="justify"/>
    </xf>
    <xf numFmtId="49" fontId="7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justify" wrapText="1"/>
    </xf>
    <xf numFmtId="0" fontId="7" fillId="0" borderId="1" xfId="0" applyFont="1" applyBorder="1" applyAlignment="1">
      <alignment vertical="justify" wrapText="1"/>
    </xf>
    <xf numFmtId="0" fontId="7" fillId="0" borderId="2" xfId="0" applyFont="1" applyBorder="1" applyAlignment="1">
      <alignment horizontal="left" vertical="justify" wrapText="1"/>
    </xf>
    <xf numFmtId="0" fontId="7" fillId="0" borderId="2" xfId="0" applyFont="1" applyBorder="1" applyAlignment="1">
      <alignment vertical="justify" wrapText="1"/>
    </xf>
    <xf numFmtId="0" fontId="7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vertical="justify" wrapText="1"/>
    </xf>
    <xf numFmtId="0" fontId="7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6" xfId="0" applyFont="1" applyBorder="1" applyAlignment="1">
      <alignment horizontal="center" vertical="justify" wrapText="1"/>
    </xf>
    <xf numFmtId="0" fontId="7" fillId="0" borderId="2" xfId="0" applyFont="1" applyBorder="1" applyAlignment="1">
      <alignment horizontal="center" vertical="justify"/>
    </xf>
    <xf numFmtId="0" fontId="7" fillId="0" borderId="0" xfId="0" applyFont="1" applyBorder="1" applyAlignment="1">
      <alignment horizontal="left" vertical="justify" wrapText="1"/>
    </xf>
    <xf numFmtId="0" fontId="7" fillId="0" borderId="0" xfId="0" applyFont="1" applyBorder="1" applyAlignment="1">
      <alignment vertical="justify"/>
    </xf>
    <xf numFmtId="49" fontId="7" fillId="0" borderId="0" xfId="0" applyNumberFormat="1" applyFont="1" applyBorder="1" applyAlignment="1">
      <alignment vertical="justify"/>
    </xf>
    <xf numFmtId="0" fontId="7" fillId="0" borderId="2" xfId="0" applyFont="1" applyBorder="1" applyAlignment="1">
      <alignment vertical="justify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6" xfId="0" applyFont="1" applyBorder="1" applyAlignment="1">
      <alignment horizontal="center" vertical="justify" wrapText="1"/>
    </xf>
    <xf numFmtId="170" fontId="0" fillId="0" borderId="16" xfId="0" applyNumberFormat="1" applyBorder="1" applyAlignment="1">
      <alignment vertical="justify"/>
    </xf>
    <xf numFmtId="0" fontId="7" fillId="0" borderId="7" xfId="0" applyFont="1" applyBorder="1" applyAlignment="1">
      <alignment vertical="justify" wrapText="1"/>
    </xf>
    <xf numFmtId="0" fontId="7" fillId="0" borderId="6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justify" wrapText="1"/>
    </xf>
    <xf numFmtId="0" fontId="7" fillId="0" borderId="4" xfId="0" applyFont="1" applyBorder="1" applyAlignment="1">
      <alignment/>
    </xf>
    <xf numFmtId="0" fontId="7" fillId="0" borderId="11" xfId="0" applyFont="1" applyBorder="1" applyAlignment="1">
      <alignment vertical="justify" wrapText="1"/>
    </xf>
    <xf numFmtId="0" fontId="1" fillId="0" borderId="1" xfId="0" applyFont="1" applyBorder="1" applyAlignment="1">
      <alignment vertical="justify" wrapText="1"/>
    </xf>
    <xf numFmtId="0" fontId="1" fillId="0" borderId="2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2" fontId="7" fillId="0" borderId="2" xfId="0" applyNumberFormat="1" applyFont="1" applyBorder="1" applyAlignment="1">
      <alignment horizontal="center" vertical="justify"/>
    </xf>
    <xf numFmtId="0" fontId="7" fillId="0" borderId="3" xfId="0" applyFont="1" applyBorder="1" applyAlignment="1">
      <alignment horizontal="center" vertical="justify"/>
    </xf>
    <xf numFmtId="0" fontId="9" fillId="0" borderId="6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5" fillId="0" borderId="9" xfId="0" applyFont="1" applyBorder="1" applyAlignment="1">
      <alignment vertical="justify"/>
    </xf>
    <xf numFmtId="0" fontId="15" fillId="0" borderId="10" xfId="0" applyFont="1" applyBorder="1" applyAlignment="1">
      <alignment vertical="justify" wrapText="1"/>
    </xf>
    <xf numFmtId="0" fontId="0" fillId="0" borderId="8" xfId="0" applyBorder="1" applyAlignment="1">
      <alignment/>
    </xf>
    <xf numFmtId="0" fontId="0" fillId="0" borderId="10" xfId="0" applyBorder="1" applyAlignment="1">
      <alignment horizontal="left"/>
    </xf>
    <xf numFmtId="49" fontId="7" fillId="0" borderId="10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" xfId="0" applyFont="1" applyBorder="1" applyAlignment="1">
      <alignment horizontal="center" vertical="justify" wrapText="1"/>
    </xf>
    <xf numFmtId="49" fontId="7" fillId="0" borderId="2" xfId="0" applyNumberFormat="1" applyFont="1" applyBorder="1" applyAlignment="1">
      <alignment vertical="justify" wrapText="1"/>
    </xf>
    <xf numFmtId="0" fontId="7" fillId="0" borderId="3" xfId="0" applyFont="1" applyBorder="1" applyAlignment="1">
      <alignment vertical="justify"/>
    </xf>
    <xf numFmtId="0" fontId="7" fillId="0" borderId="6" xfId="0" applyFont="1" applyBorder="1" applyAlignment="1">
      <alignment vertical="justify"/>
    </xf>
    <xf numFmtId="0" fontId="7" fillId="0" borderId="7" xfId="0" applyFont="1" applyBorder="1" applyAlignment="1">
      <alignment vertical="justify"/>
    </xf>
    <xf numFmtId="49" fontId="7" fillId="0" borderId="2" xfId="0" applyNumberFormat="1" applyFont="1" applyBorder="1" applyAlignment="1">
      <alignment horizontal="right" vertical="justify" wrapText="1"/>
    </xf>
    <xf numFmtId="0" fontId="7" fillId="0" borderId="7" xfId="0" applyFont="1" applyBorder="1" applyAlignment="1">
      <alignment/>
    </xf>
    <xf numFmtId="170" fontId="9" fillId="0" borderId="9" xfId="0" applyNumberFormat="1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  <xf numFmtId="170" fontId="9" fillId="0" borderId="5" xfId="0" applyNumberFormat="1" applyFont="1" applyBorder="1" applyAlignment="1">
      <alignment horizontal="center" vertical="justify"/>
    </xf>
    <xf numFmtId="0" fontId="9" fillId="0" borderId="5" xfId="0" applyFont="1" applyBorder="1" applyAlignment="1">
      <alignment horizontal="center" vertical="justify"/>
    </xf>
    <xf numFmtId="0" fontId="9" fillId="0" borderId="16" xfId="0" applyFont="1" applyBorder="1" applyAlignment="1">
      <alignment horizontal="center" vertical="justify"/>
    </xf>
    <xf numFmtId="0" fontId="7" fillId="0" borderId="0" xfId="0" applyFont="1" applyBorder="1" applyAlignment="1">
      <alignment horizontal="left" vertical="top"/>
    </xf>
    <xf numFmtId="16" fontId="7" fillId="0" borderId="0" xfId="0" applyNumberFormat="1" applyFont="1" applyBorder="1" applyAlignment="1">
      <alignment horizontal="center" vertical="justify"/>
    </xf>
    <xf numFmtId="49" fontId="7" fillId="0" borderId="0" xfId="0" applyNumberFormat="1" applyFont="1" applyBorder="1" applyAlignment="1">
      <alignment horizontal="center" vertical="justify"/>
    </xf>
    <xf numFmtId="0" fontId="7" fillId="0" borderId="3" xfId="0" applyFont="1" applyBorder="1" applyAlignment="1">
      <alignment horizontal="center" vertical="justify" wrapText="1"/>
    </xf>
    <xf numFmtId="0" fontId="7" fillId="0" borderId="2" xfId="0" applyFont="1" applyBorder="1" applyAlignment="1">
      <alignment horizontal="left" vertical="top"/>
    </xf>
    <xf numFmtId="16" fontId="7" fillId="0" borderId="2" xfId="0" applyNumberFormat="1" applyFont="1" applyBorder="1" applyAlignment="1">
      <alignment horizontal="center" vertical="justify"/>
    </xf>
    <xf numFmtId="49" fontId="7" fillId="0" borderId="2" xfId="0" applyNumberFormat="1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9" fillId="0" borderId="4" xfId="0" applyFont="1" applyBorder="1" applyAlignment="1">
      <alignment/>
    </xf>
    <xf numFmtId="49" fontId="9" fillId="0" borderId="6" xfId="0" applyNumberFormat="1" applyFont="1" applyBorder="1" applyAlignment="1">
      <alignment/>
    </xf>
    <xf numFmtId="0" fontId="7" fillId="0" borderId="17" xfId="0" applyFont="1" applyBorder="1" applyAlignment="1">
      <alignment horizontal="left" vertical="justify" wrapText="1"/>
    </xf>
    <xf numFmtId="0" fontId="7" fillId="0" borderId="2" xfId="0" applyFont="1" applyBorder="1" applyAlignment="1">
      <alignment/>
    </xf>
    <xf numFmtId="0" fontId="0" fillId="0" borderId="0" xfId="0" applyBorder="1" applyAlignment="1">
      <alignment vertical="justify" wrapText="1"/>
    </xf>
    <xf numFmtId="0" fontId="7" fillId="0" borderId="2" xfId="0" applyFont="1" applyBorder="1" applyAlignment="1">
      <alignment horizontal="right" vertical="justify" wrapText="1"/>
    </xf>
    <xf numFmtId="2" fontId="7" fillId="0" borderId="2" xfId="0" applyNumberFormat="1" applyFont="1" applyBorder="1" applyAlignment="1">
      <alignment vertical="justify"/>
    </xf>
    <xf numFmtId="2" fontId="7" fillId="0" borderId="6" xfId="0" applyNumberFormat="1" applyFont="1" applyBorder="1" applyAlignment="1">
      <alignment vertical="justify"/>
    </xf>
    <xf numFmtId="2" fontId="7" fillId="0" borderId="6" xfId="0" applyNumberFormat="1" applyFont="1" applyBorder="1" applyAlignment="1">
      <alignment/>
    </xf>
    <xf numFmtId="2" fontId="7" fillId="0" borderId="2" xfId="0" applyNumberFormat="1" applyFont="1" applyBorder="1" applyAlignment="1">
      <alignment horizontal="center" vertical="justify" wrapText="1"/>
    </xf>
    <xf numFmtId="2" fontId="9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 vertical="justify" wrapText="1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5" fillId="0" borderId="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justify" wrapText="1"/>
    </xf>
    <xf numFmtId="0" fontId="15" fillId="0" borderId="4" xfId="0" applyFont="1" applyBorder="1" applyAlignment="1">
      <alignment vertical="justify" wrapText="1"/>
    </xf>
    <xf numFmtId="0" fontId="15" fillId="0" borderId="5" xfId="0" applyFont="1" applyBorder="1" applyAlignment="1">
      <alignment horizontal="left" vertical="justify" wrapText="1"/>
    </xf>
    <xf numFmtId="0" fontId="15" fillId="0" borderId="6" xfId="0" applyFont="1" applyBorder="1" applyAlignment="1">
      <alignment horizontal="left" vertical="justify" wrapText="1"/>
    </xf>
    <xf numFmtId="0" fontId="15" fillId="0" borderId="5" xfId="0" applyFont="1" applyBorder="1" applyAlignment="1">
      <alignment horizontal="center" vertical="justify" wrapText="1"/>
    </xf>
    <xf numFmtId="0" fontId="15" fillId="0" borderId="5" xfId="0" applyFont="1" applyBorder="1" applyAlignment="1">
      <alignment vertical="justify" wrapText="1"/>
    </xf>
    <xf numFmtId="0" fontId="15" fillId="0" borderId="9" xfId="0" applyFont="1" applyBorder="1" applyAlignment="1">
      <alignment horizontal="center" vertical="justify" wrapText="1"/>
    </xf>
    <xf numFmtId="0" fontId="15" fillId="0" borderId="4" xfId="0" applyFont="1" applyBorder="1" applyAlignment="1">
      <alignment horizontal="center" vertical="justify" wrapText="1"/>
    </xf>
    <xf numFmtId="49" fontId="15" fillId="0" borderId="10" xfId="0" applyNumberFormat="1" applyFont="1" applyBorder="1" applyAlignment="1">
      <alignment horizontal="center" vertical="justify" wrapText="1"/>
    </xf>
    <xf numFmtId="0" fontId="15" fillId="0" borderId="1" xfId="0" applyFont="1" applyBorder="1" applyAlignment="1">
      <alignment vertical="justify" wrapText="1"/>
    </xf>
    <xf numFmtId="0" fontId="15" fillId="0" borderId="2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center" vertical="justify" wrapText="1"/>
    </xf>
    <xf numFmtId="0" fontId="15" fillId="0" borderId="2" xfId="0" applyFont="1" applyBorder="1" applyAlignment="1">
      <alignment vertical="justify" wrapText="1"/>
    </xf>
    <xf numFmtId="0" fontId="15" fillId="0" borderId="3" xfId="0" applyFont="1" applyBorder="1" applyAlignment="1">
      <alignment vertical="justify" wrapText="1"/>
    </xf>
    <xf numFmtId="49" fontId="15" fillId="0" borderId="2" xfId="0" applyNumberFormat="1" applyFont="1" applyBorder="1" applyAlignment="1">
      <alignment horizontal="center" vertical="justify" wrapText="1"/>
    </xf>
    <xf numFmtId="0" fontId="15" fillId="0" borderId="9" xfId="0" applyFont="1" applyBorder="1" applyAlignment="1">
      <alignment vertical="justify" wrapText="1"/>
    </xf>
    <xf numFmtId="0" fontId="15" fillId="0" borderId="9" xfId="0" applyFont="1" applyBorder="1" applyAlignment="1">
      <alignment horizontal="center" vertical="justify"/>
    </xf>
    <xf numFmtId="49" fontId="15" fillId="0" borderId="9" xfId="0" applyNumberFormat="1" applyFont="1" applyBorder="1" applyAlignment="1">
      <alignment horizontal="center" vertical="justify" wrapText="1"/>
    </xf>
    <xf numFmtId="2" fontId="15" fillId="0" borderId="9" xfId="0" applyNumberFormat="1" applyFont="1" applyBorder="1" applyAlignment="1">
      <alignment horizontal="center" vertical="justify"/>
    </xf>
    <xf numFmtId="2" fontId="15" fillId="0" borderId="9" xfId="0" applyNumberFormat="1" applyFont="1" applyBorder="1" applyAlignment="1">
      <alignment horizontal="center" vertical="justify" wrapText="1"/>
    </xf>
    <xf numFmtId="1" fontId="15" fillId="0" borderId="9" xfId="0" applyNumberFormat="1" applyFont="1" applyBorder="1" applyAlignment="1">
      <alignment horizontal="center" vertical="justify" wrapText="1"/>
    </xf>
    <xf numFmtId="1" fontId="15" fillId="0" borderId="9" xfId="0" applyNumberFormat="1" applyFont="1" applyBorder="1" applyAlignment="1">
      <alignment horizontal="center" vertical="justify"/>
    </xf>
    <xf numFmtId="0" fontId="15" fillId="0" borderId="9" xfId="0" applyNumberFormat="1" applyFont="1" applyBorder="1" applyAlignment="1">
      <alignment horizontal="center" vertical="justify" wrapText="1"/>
    </xf>
    <xf numFmtId="0" fontId="15" fillId="0" borderId="6" xfId="0" applyFont="1" applyBorder="1" applyAlignment="1">
      <alignment vertical="justify" wrapText="1"/>
    </xf>
    <xf numFmtId="1" fontId="15" fillId="0" borderId="5" xfId="0" applyNumberFormat="1" applyFont="1" applyBorder="1" applyAlignment="1">
      <alignment horizontal="center" vertical="justify" wrapText="1"/>
    </xf>
    <xf numFmtId="0" fontId="15" fillId="0" borderId="5" xfId="0" applyNumberFormat="1" applyFont="1" applyBorder="1" applyAlignment="1">
      <alignment horizontal="center" vertical="justify" wrapText="1"/>
    </xf>
    <xf numFmtId="2" fontId="9" fillId="0" borderId="8" xfId="0" applyNumberFormat="1" applyFont="1" applyBorder="1" applyAlignment="1">
      <alignment horizontal="center" vertical="justify" wrapText="1"/>
    </xf>
    <xf numFmtId="0" fontId="9" fillId="0" borderId="8" xfId="0" applyFont="1" applyBorder="1" applyAlignment="1">
      <alignment horizontal="center" vertical="justify" wrapText="1"/>
    </xf>
    <xf numFmtId="0" fontId="9" fillId="0" borderId="9" xfId="0" applyFont="1" applyBorder="1" applyAlignment="1">
      <alignment horizontal="center" vertical="justify" wrapText="1"/>
    </xf>
    <xf numFmtId="2" fontId="9" fillId="0" borderId="4" xfId="0" applyNumberFormat="1" applyFont="1" applyBorder="1" applyAlignment="1">
      <alignment horizontal="center" vertical="justify" wrapText="1"/>
    </xf>
    <xf numFmtId="0" fontId="9" fillId="0" borderId="4" xfId="0" applyFont="1" applyBorder="1" applyAlignment="1">
      <alignment horizontal="center" vertical="justify" wrapText="1"/>
    </xf>
    <xf numFmtId="0" fontId="9" fillId="0" borderId="5" xfId="0" applyFont="1" applyBorder="1" applyAlignment="1">
      <alignment horizontal="center" vertical="justify" wrapText="1"/>
    </xf>
    <xf numFmtId="2" fontId="15" fillId="0" borderId="8" xfId="0" applyNumberFormat="1" applyFont="1" applyBorder="1" applyAlignment="1">
      <alignment horizontal="center" vertical="justify" wrapText="1"/>
    </xf>
    <xf numFmtId="2" fontId="15" fillId="0" borderId="4" xfId="0" applyNumberFormat="1" applyFont="1" applyBorder="1" applyAlignment="1">
      <alignment horizontal="center" vertical="justify" wrapText="1"/>
    </xf>
    <xf numFmtId="1" fontId="15" fillId="0" borderId="8" xfId="0" applyNumberFormat="1" applyFont="1" applyBorder="1" applyAlignment="1">
      <alignment horizontal="center" vertical="justify" wrapText="1"/>
    </xf>
    <xf numFmtId="1" fontId="15" fillId="0" borderId="4" xfId="0" applyNumberFormat="1" applyFont="1" applyBorder="1" applyAlignment="1">
      <alignment horizontal="center" vertical="justify" wrapText="1"/>
    </xf>
    <xf numFmtId="0" fontId="9" fillId="0" borderId="9" xfId="0" applyFont="1" applyBorder="1" applyAlignment="1">
      <alignment vertical="justify" wrapText="1"/>
    </xf>
    <xf numFmtId="49" fontId="9" fillId="0" borderId="9" xfId="0" applyNumberFormat="1" applyFont="1" applyBorder="1" applyAlignment="1">
      <alignment horizontal="center" vertical="justify" wrapText="1"/>
    </xf>
    <xf numFmtId="2" fontId="9" fillId="0" borderId="9" xfId="0" applyNumberFormat="1" applyFont="1" applyBorder="1" applyAlignment="1">
      <alignment horizontal="center" vertical="justify"/>
    </xf>
    <xf numFmtId="2" fontId="9" fillId="0" borderId="9" xfId="0" applyNumberFormat="1" applyFont="1" applyBorder="1" applyAlignment="1">
      <alignment horizontal="center" vertical="justify" wrapText="1"/>
    </xf>
    <xf numFmtId="0" fontId="9" fillId="0" borderId="4" xfId="0" applyFont="1" applyBorder="1" applyAlignment="1">
      <alignment vertical="justify" wrapText="1"/>
    </xf>
    <xf numFmtId="0" fontId="9" fillId="0" borderId="7" xfId="0" applyFont="1" applyBorder="1" applyAlignment="1">
      <alignment vertical="justify" wrapText="1"/>
    </xf>
    <xf numFmtId="0" fontId="9" fillId="0" borderId="6" xfId="0" applyFont="1" applyBorder="1" applyAlignment="1">
      <alignment vertical="justify" wrapText="1"/>
    </xf>
    <xf numFmtId="0" fontId="9" fillId="0" borderId="6" xfId="0" applyFont="1" applyBorder="1" applyAlignment="1">
      <alignment horizontal="center" vertical="justify" wrapText="1"/>
    </xf>
    <xf numFmtId="49" fontId="9" fillId="0" borderId="5" xfId="0" applyNumberFormat="1" applyFont="1" applyBorder="1" applyAlignment="1">
      <alignment horizontal="center" vertical="justify" wrapText="1"/>
    </xf>
    <xf numFmtId="0" fontId="15" fillId="0" borderId="7" xfId="0" applyFont="1" applyBorder="1" applyAlignment="1">
      <alignment vertical="justify" wrapText="1"/>
    </xf>
    <xf numFmtId="0" fontId="9" fillId="0" borderId="8" xfId="0" applyFont="1" applyBorder="1" applyAlignment="1">
      <alignment vertical="justify" wrapText="1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horizontal="center" vertical="justify" wrapText="1"/>
    </xf>
    <xf numFmtId="0" fontId="9" fillId="0" borderId="15" xfId="0" applyFont="1" applyBorder="1" applyAlignment="1">
      <alignment vertical="justify" wrapText="1"/>
    </xf>
    <xf numFmtId="0" fontId="9" fillId="0" borderId="16" xfId="0" applyFont="1" applyBorder="1" applyAlignment="1">
      <alignment vertical="justify"/>
    </xf>
    <xf numFmtId="0" fontId="9" fillId="0" borderId="3" xfId="0" applyFont="1" applyBorder="1" applyAlignment="1">
      <alignment vertical="justify" wrapText="1"/>
    </xf>
    <xf numFmtId="0" fontId="9" fillId="0" borderId="2" xfId="0" applyFont="1" applyBorder="1" applyAlignment="1">
      <alignment vertical="justify" wrapText="1"/>
    </xf>
    <xf numFmtId="0" fontId="9" fillId="0" borderId="3" xfId="0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 wrapText="1"/>
    </xf>
    <xf numFmtId="49" fontId="9" fillId="0" borderId="16" xfId="0" applyNumberFormat="1" applyFont="1" applyBorder="1" applyAlignment="1">
      <alignment horizontal="center" vertical="justify" wrapText="1"/>
    </xf>
    <xf numFmtId="0" fontId="9" fillId="0" borderId="1" xfId="0" applyFont="1" applyBorder="1" applyAlignment="1">
      <alignment horizontal="center" vertical="justify" wrapText="1"/>
    </xf>
    <xf numFmtId="2" fontId="9" fillId="0" borderId="1" xfId="0" applyNumberFormat="1" applyFont="1" applyBorder="1" applyAlignment="1">
      <alignment horizontal="center" vertical="justify" wrapText="1"/>
    </xf>
    <xf numFmtId="0" fontId="9" fillId="0" borderId="17" xfId="0" applyFont="1" applyBorder="1" applyAlignment="1">
      <alignment horizontal="center" vertical="justify" wrapText="1"/>
    </xf>
    <xf numFmtId="0" fontId="9" fillId="0" borderId="5" xfId="0" applyNumberFormat="1" applyFont="1" applyBorder="1" applyAlignment="1">
      <alignment horizontal="center" vertical="justify" wrapText="1"/>
    </xf>
    <xf numFmtId="0" fontId="9" fillId="0" borderId="9" xfId="0" applyNumberFormat="1" applyFont="1" applyBorder="1" applyAlignment="1">
      <alignment horizontal="center" vertical="justify" wrapText="1"/>
    </xf>
    <xf numFmtId="0" fontId="9" fillId="0" borderId="16" xfId="0" applyNumberFormat="1" applyFont="1" applyBorder="1" applyAlignment="1">
      <alignment horizontal="center" vertical="justify" wrapText="1"/>
    </xf>
    <xf numFmtId="0" fontId="9" fillId="0" borderId="12" xfId="0" applyFont="1" applyBorder="1" applyAlignment="1">
      <alignment vertical="justify" wrapText="1"/>
    </xf>
    <xf numFmtId="0" fontId="9" fillId="0" borderId="0" xfId="0" applyFont="1" applyBorder="1" applyAlignment="1">
      <alignment vertical="justify" wrapText="1"/>
    </xf>
    <xf numFmtId="49" fontId="9" fillId="0" borderId="17" xfId="0" applyNumberFormat="1" applyFont="1" applyBorder="1" applyAlignment="1">
      <alignment horizontal="center" vertical="justify" wrapText="1"/>
    </xf>
    <xf numFmtId="0" fontId="9" fillId="0" borderId="17" xfId="0" applyNumberFormat="1" applyFont="1" applyBorder="1" applyAlignment="1">
      <alignment horizontal="center" vertical="justify" wrapText="1"/>
    </xf>
    <xf numFmtId="0" fontId="9" fillId="0" borderId="11" xfId="0" applyFont="1" applyBorder="1" applyAlignment="1">
      <alignment horizontal="center" vertical="justify" wrapText="1"/>
    </xf>
    <xf numFmtId="2" fontId="9" fillId="0" borderId="11" xfId="0" applyNumberFormat="1" applyFont="1" applyBorder="1" applyAlignment="1">
      <alignment horizontal="center" vertical="justify" wrapText="1"/>
    </xf>
    <xf numFmtId="0" fontId="15" fillId="0" borderId="15" xfId="0" applyFont="1" applyBorder="1" applyAlignment="1">
      <alignment vertical="justify" wrapText="1"/>
    </xf>
    <xf numFmtId="2" fontId="9" fillId="0" borderId="5" xfId="0" applyNumberFormat="1" applyFont="1" applyBorder="1" applyAlignment="1">
      <alignment horizontal="center" vertical="justify" wrapText="1"/>
    </xf>
    <xf numFmtId="0" fontId="9" fillId="0" borderId="9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justify" wrapText="1"/>
    </xf>
    <xf numFmtId="0" fontId="9" fillId="0" borderId="15" xfId="0" applyFont="1" applyBorder="1" applyAlignment="1">
      <alignment horizontal="center" vertical="justify" wrapText="1"/>
    </xf>
    <xf numFmtId="0" fontId="9" fillId="0" borderId="5" xfId="0" applyFont="1" applyBorder="1" applyAlignment="1">
      <alignment horizontal="left" vertical="justify" wrapText="1"/>
    </xf>
    <xf numFmtId="0" fontId="9" fillId="0" borderId="6" xfId="0" applyFont="1" applyBorder="1" applyAlignment="1">
      <alignment horizontal="left" vertical="justify" wrapText="1"/>
    </xf>
    <xf numFmtId="0" fontId="9" fillId="0" borderId="7" xfId="0" applyFont="1" applyBorder="1" applyAlignment="1">
      <alignment horizontal="center" vertical="justify" wrapText="1"/>
    </xf>
    <xf numFmtId="2" fontId="9" fillId="0" borderId="0" xfId="0" applyNumberFormat="1" applyFont="1" applyAlignment="1">
      <alignment horizontal="center" vertical="justify"/>
    </xf>
    <xf numFmtId="0" fontId="9" fillId="0" borderId="10" xfId="0" applyFont="1" applyBorder="1" applyAlignment="1">
      <alignment horizontal="left" vertical="justify" wrapText="1"/>
    </xf>
    <xf numFmtId="0" fontId="9" fillId="0" borderId="5" xfId="0" applyFont="1" applyBorder="1" applyAlignment="1">
      <alignment horizontal="left" vertical="top"/>
    </xf>
    <xf numFmtId="2" fontId="9" fillId="0" borderId="5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justify" wrapText="1"/>
    </xf>
    <xf numFmtId="0" fontId="9" fillId="0" borderId="2" xfId="0" applyFont="1" applyBorder="1" applyAlignment="1">
      <alignment horizontal="left" vertical="justify" wrapText="1"/>
    </xf>
    <xf numFmtId="0" fontId="9" fillId="0" borderId="1" xfId="0" applyFont="1" applyBorder="1" applyAlignment="1">
      <alignment horizontal="center" vertical="justify"/>
    </xf>
    <xf numFmtId="16" fontId="9" fillId="0" borderId="16" xfId="0" applyNumberFormat="1" applyFont="1" applyBorder="1" applyAlignment="1">
      <alignment horizontal="center" vertical="justify"/>
    </xf>
    <xf numFmtId="2" fontId="9" fillId="0" borderId="16" xfId="0" applyNumberFormat="1" applyFont="1" applyBorder="1" applyAlignment="1">
      <alignment horizontal="center" vertical="justify"/>
    </xf>
    <xf numFmtId="0" fontId="0" fillId="0" borderId="0" xfId="0" applyFont="1" applyAlignment="1">
      <alignment/>
    </xf>
    <xf numFmtId="0" fontId="9" fillId="0" borderId="5" xfId="0" applyFont="1" applyBorder="1" applyAlignment="1">
      <alignment vertical="justify" wrapText="1"/>
    </xf>
    <xf numFmtId="0" fontId="0" fillId="0" borderId="0" xfId="0" applyFont="1" applyAlignment="1">
      <alignment vertical="justify"/>
    </xf>
    <xf numFmtId="0" fontId="9" fillId="0" borderId="5" xfId="0" applyFont="1" applyFill="1" applyBorder="1" applyAlignment="1">
      <alignment vertical="justify" wrapText="1"/>
    </xf>
    <xf numFmtId="0" fontId="9" fillId="0" borderId="6" xfId="0" applyFont="1" applyFill="1" applyBorder="1" applyAlignment="1">
      <alignment vertical="justify" wrapText="1"/>
    </xf>
    <xf numFmtId="0" fontId="9" fillId="0" borderId="5" xfId="0" applyFont="1" applyFill="1" applyBorder="1" applyAlignment="1">
      <alignment horizontal="center" vertical="justify" wrapText="1"/>
    </xf>
    <xf numFmtId="1" fontId="9" fillId="0" borderId="5" xfId="0" applyNumberFormat="1" applyFont="1" applyBorder="1" applyAlignment="1">
      <alignment horizontal="center" vertical="justify" wrapText="1"/>
    </xf>
    <xf numFmtId="1" fontId="9" fillId="0" borderId="9" xfId="0" applyNumberFormat="1" applyFont="1" applyBorder="1" applyAlignment="1">
      <alignment horizontal="center" vertical="justify" wrapText="1"/>
    </xf>
    <xf numFmtId="49" fontId="9" fillId="0" borderId="18" xfId="0" applyNumberFormat="1" applyFont="1" applyBorder="1" applyAlignment="1">
      <alignment horizontal="center" vertical="justify" wrapText="1"/>
    </xf>
    <xf numFmtId="49" fontId="9" fillId="0" borderId="19" xfId="0" applyNumberFormat="1" applyFont="1" applyBorder="1" applyAlignment="1">
      <alignment horizontal="center" vertical="justify" wrapText="1"/>
    </xf>
    <xf numFmtId="1" fontId="9" fillId="0" borderId="17" xfId="0" applyNumberFormat="1" applyFont="1" applyBorder="1" applyAlignment="1">
      <alignment horizontal="center" vertical="justify" wrapText="1"/>
    </xf>
    <xf numFmtId="0" fontId="9" fillId="0" borderId="0" xfId="0" applyFont="1" applyBorder="1" applyAlignment="1">
      <alignment horizontal="center" vertical="justify" wrapText="1"/>
    </xf>
    <xf numFmtId="49" fontId="9" fillId="0" borderId="20" xfId="0" applyNumberFormat="1" applyFont="1" applyBorder="1" applyAlignment="1">
      <alignment horizontal="center" vertical="justify" wrapText="1"/>
    </xf>
    <xf numFmtId="49" fontId="9" fillId="0" borderId="4" xfId="0" applyNumberFormat="1" applyFont="1" applyBorder="1" applyAlignment="1">
      <alignment horizontal="center" vertical="justify" wrapText="1"/>
    </xf>
    <xf numFmtId="49" fontId="9" fillId="0" borderId="9" xfId="0" applyNumberFormat="1" applyFont="1" applyBorder="1" applyAlignment="1">
      <alignment horizontal="center" vertical="justify"/>
    </xf>
    <xf numFmtId="49" fontId="9" fillId="0" borderId="9" xfId="0" applyNumberFormat="1" applyFont="1" applyBorder="1" applyAlignment="1">
      <alignment vertical="justify" wrapText="1"/>
    </xf>
    <xf numFmtId="49" fontId="9" fillId="0" borderId="5" xfId="0" applyNumberFormat="1" applyFont="1" applyBorder="1" applyAlignment="1">
      <alignment vertical="justify" wrapText="1"/>
    </xf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8" xfId="0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0" fillId="0" borderId="2" xfId="0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justify" wrapText="1"/>
    </xf>
    <xf numFmtId="0" fontId="7" fillId="0" borderId="15" xfId="0" applyFont="1" applyBorder="1" applyAlignment="1">
      <alignment horizontal="center" vertical="justify" wrapText="1"/>
    </xf>
    <xf numFmtId="0" fontId="9" fillId="0" borderId="8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justify"/>
    </xf>
    <xf numFmtId="0" fontId="9" fillId="0" borderId="4" xfId="0" applyFont="1" applyBorder="1" applyAlignment="1">
      <alignment horizontal="center" vertical="justify"/>
    </xf>
    <xf numFmtId="0" fontId="9" fillId="0" borderId="6" xfId="0" applyFont="1" applyBorder="1" applyAlignment="1">
      <alignment horizontal="center" vertical="justify"/>
    </xf>
    <xf numFmtId="0" fontId="9" fillId="0" borderId="7" xfId="0" applyFont="1" applyBorder="1" applyAlignment="1">
      <alignment horizontal="center" vertical="justify"/>
    </xf>
    <xf numFmtId="0" fontId="15" fillId="0" borderId="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justify" wrapText="1"/>
    </xf>
    <xf numFmtId="0" fontId="15" fillId="0" borderId="15" xfId="0" applyFont="1" applyBorder="1" applyAlignment="1">
      <alignment horizontal="center" vertical="justify" wrapText="1"/>
    </xf>
    <xf numFmtId="0" fontId="7" fillId="0" borderId="9" xfId="0" applyFont="1" applyBorder="1" applyAlignment="1">
      <alignment horizontal="center" vertical="justify"/>
    </xf>
    <xf numFmtId="2" fontId="7" fillId="0" borderId="9" xfId="0" applyNumberFormat="1" applyFont="1" applyBorder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"/>
  <sheetViews>
    <sheetView zoomScale="75" zoomScaleNormal="75" zoomScaleSheetLayoutView="75" workbookViewId="0" topLeftCell="C103">
      <selection activeCell="S43" sqref="S43"/>
    </sheetView>
  </sheetViews>
  <sheetFormatPr defaultColWidth="9.00390625" defaultRowHeight="12.75"/>
  <cols>
    <col min="1" max="2" width="7.125" style="0" hidden="1" customWidth="1"/>
    <col min="3" max="3" width="10.00390625" style="23" customWidth="1"/>
    <col min="4" max="4" width="35.00390625" style="16" customWidth="1"/>
    <col min="5" max="5" width="11.625" style="0" customWidth="1"/>
    <col min="6" max="6" width="33.125" style="16" customWidth="1"/>
    <col min="7" max="7" width="21.00390625" style="16" customWidth="1"/>
    <col min="8" max="8" width="16.75390625" style="0" customWidth="1"/>
    <col min="9" max="9" width="8.375" style="23" hidden="1" customWidth="1"/>
    <col min="10" max="10" width="5.25390625" style="0" hidden="1" customWidth="1"/>
    <col min="11" max="12" width="0" style="0" hidden="1" customWidth="1"/>
    <col min="13" max="13" width="8.875" style="23" customWidth="1"/>
    <col min="14" max="14" width="9.375" style="23" customWidth="1"/>
    <col min="15" max="15" width="8.25390625" style="0" customWidth="1"/>
    <col min="16" max="16" width="8.75390625" style="0" customWidth="1"/>
    <col min="17" max="17" width="9.375" style="46" customWidth="1"/>
    <col min="18" max="18" width="8.375" style="0" customWidth="1"/>
    <col min="19" max="19" width="10.125" style="0" customWidth="1"/>
    <col min="20" max="21" width="0" style="0" hidden="1" customWidth="1"/>
    <col min="22" max="22" width="12.25390625" style="0" hidden="1" customWidth="1"/>
    <col min="23" max="25" width="0" style="0" hidden="1" customWidth="1"/>
  </cols>
  <sheetData>
    <row r="1" spans="1:17" s="58" customFormat="1" ht="19.5" customHeight="1">
      <c r="A1" s="57" t="s">
        <v>57</v>
      </c>
      <c r="B1" s="57"/>
      <c r="C1" s="307"/>
      <c r="D1" s="57" t="s">
        <v>158</v>
      </c>
      <c r="E1" s="57"/>
      <c r="F1" s="57"/>
      <c r="G1" s="57"/>
      <c r="H1" s="57" t="s">
        <v>159</v>
      </c>
      <c r="I1" s="57"/>
      <c r="J1" s="57"/>
      <c r="K1" s="57"/>
      <c r="L1" s="57"/>
      <c r="Q1" s="59"/>
    </row>
    <row r="2" spans="1:17" s="58" customFormat="1" ht="19.5" customHeight="1">
      <c r="A2" s="57"/>
      <c r="B2" s="57"/>
      <c r="C2" s="61"/>
      <c r="D2" s="57" t="s">
        <v>160</v>
      </c>
      <c r="E2" s="57"/>
      <c r="F2" s="57"/>
      <c r="G2" s="57"/>
      <c r="H2" s="57" t="s">
        <v>161</v>
      </c>
      <c r="I2" s="57"/>
      <c r="J2" s="57"/>
      <c r="K2" s="57"/>
      <c r="L2" s="57"/>
      <c r="Q2" s="59"/>
    </row>
    <row r="3" spans="1:17" s="58" customFormat="1" ht="19.5" customHeight="1">
      <c r="A3" s="57"/>
      <c r="B3" s="57"/>
      <c r="C3" s="61"/>
      <c r="D3" s="57"/>
      <c r="E3" s="57"/>
      <c r="F3" s="57"/>
      <c r="G3" s="57"/>
      <c r="H3" s="57"/>
      <c r="I3" s="57"/>
      <c r="J3" s="57"/>
      <c r="K3" s="57"/>
      <c r="L3" s="57"/>
      <c r="Q3" s="59"/>
    </row>
    <row r="4" spans="3:17" s="58" customFormat="1" ht="19.5" customHeight="1">
      <c r="C4" s="307"/>
      <c r="D4" s="57" t="s">
        <v>123</v>
      </c>
      <c r="E4" s="57"/>
      <c r="F4" s="57"/>
      <c r="G4" s="57"/>
      <c r="H4" s="57" t="s">
        <v>124</v>
      </c>
      <c r="Q4" s="59"/>
    </row>
    <row r="5" spans="3:14" ht="19.5" customHeight="1">
      <c r="C5" s="310"/>
      <c r="D5" s="1"/>
      <c r="E5" s="1"/>
      <c r="F5" s="1"/>
      <c r="G5" s="1"/>
      <c r="H5" s="1"/>
      <c r="I5"/>
      <c r="M5"/>
      <c r="N5"/>
    </row>
    <row r="6" spans="1:25" ht="60" customHeight="1">
      <c r="A6" s="17" t="s">
        <v>2</v>
      </c>
      <c r="B6" s="17" t="s">
        <v>122</v>
      </c>
      <c r="C6" s="62" t="s">
        <v>408</v>
      </c>
      <c r="D6" s="63" t="s">
        <v>409</v>
      </c>
      <c r="E6" s="64" t="s">
        <v>410</v>
      </c>
      <c r="F6" s="63" t="s">
        <v>411</v>
      </c>
      <c r="G6" s="64" t="s">
        <v>412</v>
      </c>
      <c r="H6" s="63" t="s">
        <v>413</v>
      </c>
      <c r="I6" s="63" t="s">
        <v>3</v>
      </c>
      <c r="J6" s="65" t="s">
        <v>4</v>
      </c>
      <c r="K6" s="66" t="s">
        <v>5</v>
      </c>
      <c r="L6" s="65" t="s">
        <v>6</v>
      </c>
      <c r="M6" s="324" t="s">
        <v>414</v>
      </c>
      <c r="N6" s="325"/>
      <c r="O6" s="322" t="s">
        <v>415</v>
      </c>
      <c r="P6" s="323"/>
      <c r="Q6" s="322" t="s">
        <v>416</v>
      </c>
      <c r="R6" s="323"/>
      <c r="S6" s="65" t="s">
        <v>417</v>
      </c>
      <c r="T6" s="30" t="s">
        <v>135</v>
      </c>
      <c r="U6" s="31" t="s">
        <v>136</v>
      </c>
      <c r="V6" s="4" t="s">
        <v>0</v>
      </c>
      <c r="W6" s="3" t="s">
        <v>1</v>
      </c>
      <c r="X6" s="5"/>
      <c r="Y6" s="6"/>
    </row>
    <row r="7" spans="1:25" ht="19.5" customHeight="1">
      <c r="A7" s="7"/>
      <c r="B7" s="7"/>
      <c r="C7" s="74"/>
      <c r="D7" s="68"/>
      <c r="E7" s="69"/>
      <c r="F7" s="68"/>
      <c r="G7" s="70"/>
      <c r="H7" s="71"/>
      <c r="I7" s="71"/>
      <c r="J7" s="72"/>
      <c r="K7" s="72"/>
      <c r="L7" s="72"/>
      <c r="M7" s="73" t="s">
        <v>418</v>
      </c>
      <c r="N7" s="71" t="s">
        <v>419</v>
      </c>
      <c r="O7" s="74" t="s">
        <v>418</v>
      </c>
      <c r="P7" s="73" t="s">
        <v>420</v>
      </c>
      <c r="Q7" s="123" t="s">
        <v>418</v>
      </c>
      <c r="R7" s="73" t="s">
        <v>419</v>
      </c>
      <c r="S7" s="72"/>
      <c r="T7" s="8"/>
      <c r="U7" s="8"/>
      <c r="V7" s="9"/>
      <c r="W7" s="10"/>
      <c r="X7" s="11"/>
      <c r="Y7" s="12"/>
    </row>
    <row r="8" spans="1:25" ht="19.5" customHeight="1">
      <c r="A8" s="7"/>
      <c r="B8" s="7"/>
      <c r="C8" s="160"/>
      <c r="D8" s="125"/>
      <c r="E8" s="126"/>
      <c r="F8" s="125"/>
      <c r="G8" s="125"/>
      <c r="H8" s="127"/>
      <c r="I8" s="127"/>
      <c r="J8" s="126"/>
      <c r="K8" s="126"/>
      <c r="L8" s="126"/>
      <c r="M8" s="127"/>
      <c r="N8" s="127"/>
      <c r="O8" s="127"/>
      <c r="P8" s="127"/>
      <c r="Q8" s="143"/>
      <c r="R8" s="127"/>
      <c r="S8" s="128"/>
      <c r="T8" s="117"/>
      <c r="U8" s="8"/>
      <c r="V8" s="9"/>
      <c r="W8" s="10"/>
      <c r="X8" s="11"/>
      <c r="Y8" s="12"/>
    </row>
    <row r="9" spans="1:25" ht="19.5" customHeight="1">
      <c r="A9" s="7"/>
      <c r="B9" s="7"/>
      <c r="C9" s="311"/>
      <c r="D9" s="129" t="s">
        <v>125</v>
      </c>
      <c r="E9" s="129"/>
      <c r="F9" s="129"/>
      <c r="G9" s="129"/>
      <c r="H9" s="129"/>
      <c r="I9" s="130"/>
      <c r="J9" s="130"/>
      <c r="K9" s="130"/>
      <c r="L9" s="130"/>
      <c r="M9" s="130"/>
      <c r="N9" s="130"/>
      <c r="O9" s="130"/>
      <c r="P9" s="131"/>
      <c r="Q9" s="75"/>
      <c r="R9" s="131"/>
      <c r="S9" s="141"/>
      <c r="T9" s="117"/>
      <c r="U9" s="8"/>
      <c r="V9" s="9"/>
      <c r="W9" s="10"/>
      <c r="X9" s="11"/>
      <c r="Y9" s="12"/>
    </row>
    <row r="10" spans="1:25" s="34" customFormat="1" ht="19.5" customHeight="1">
      <c r="A10" s="7">
        <v>3</v>
      </c>
      <c r="B10" s="7">
        <v>233</v>
      </c>
      <c r="C10" s="232">
        <v>1</v>
      </c>
      <c r="D10" s="240" t="s">
        <v>181</v>
      </c>
      <c r="E10" s="76" t="s">
        <v>278</v>
      </c>
      <c r="F10" s="240" t="s">
        <v>76</v>
      </c>
      <c r="G10" s="240" t="s">
        <v>45</v>
      </c>
      <c r="H10" s="168">
        <v>1991</v>
      </c>
      <c r="I10" s="232">
        <v>1</v>
      </c>
      <c r="J10" s="232" t="s">
        <v>17</v>
      </c>
      <c r="K10" s="232"/>
      <c r="L10" s="241" t="s">
        <v>10</v>
      </c>
      <c r="M10" s="264">
        <v>42</v>
      </c>
      <c r="N10" s="232">
        <v>87</v>
      </c>
      <c r="O10" s="168">
        <v>90</v>
      </c>
      <c r="P10" s="168">
        <v>92</v>
      </c>
      <c r="Q10" s="242">
        <v>26.4</v>
      </c>
      <c r="R10" s="168">
        <v>91</v>
      </c>
      <c r="S10" s="168">
        <f aca="true" t="shared" si="0" ref="S10:S40">SUM(N10,P10,R10)</f>
        <v>270</v>
      </c>
      <c r="T10" s="33">
        <v>1</v>
      </c>
      <c r="U10" s="32">
        <f aca="true" t="shared" si="1" ref="U10:U40">TRUNC(PRODUCT(S10:T10))</f>
        <v>270</v>
      </c>
      <c r="V10" s="14" t="s">
        <v>155</v>
      </c>
      <c r="W10" s="313"/>
      <c r="X10" s="314"/>
      <c r="Y10" s="315"/>
    </row>
    <row r="11" spans="1:25" s="34" customFormat="1" ht="19.5" customHeight="1">
      <c r="A11" s="7">
        <v>50</v>
      </c>
      <c r="B11" s="7">
        <v>232</v>
      </c>
      <c r="C11" s="232">
        <v>2</v>
      </c>
      <c r="D11" s="240" t="s">
        <v>182</v>
      </c>
      <c r="E11" s="76" t="s">
        <v>278</v>
      </c>
      <c r="F11" s="240" t="s">
        <v>96</v>
      </c>
      <c r="G11" s="240" t="s">
        <v>32</v>
      </c>
      <c r="H11" s="168">
        <v>1990</v>
      </c>
      <c r="I11" s="232">
        <v>1</v>
      </c>
      <c r="J11" s="232" t="s">
        <v>17</v>
      </c>
      <c r="K11" s="232"/>
      <c r="L11" s="241" t="s">
        <v>10</v>
      </c>
      <c r="M11" s="264">
        <v>53</v>
      </c>
      <c r="N11" s="232">
        <v>96</v>
      </c>
      <c r="O11" s="168">
        <v>84</v>
      </c>
      <c r="P11" s="168">
        <v>84</v>
      </c>
      <c r="Q11" s="242">
        <v>27.11</v>
      </c>
      <c r="R11" s="168">
        <v>89</v>
      </c>
      <c r="S11" s="168">
        <f t="shared" si="0"/>
        <v>269</v>
      </c>
      <c r="T11" s="33">
        <v>1</v>
      </c>
      <c r="U11" s="32">
        <f t="shared" si="1"/>
        <v>269</v>
      </c>
      <c r="V11" s="32"/>
      <c r="W11" s="313"/>
      <c r="X11" s="314"/>
      <c r="Y11" s="315"/>
    </row>
    <row r="12" spans="1:25" s="34" customFormat="1" ht="19.5" customHeight="1">
      <c r="A12" s="7">
        <v>109</v>
      </c>
      <c r="B12" s="7">
        <v>231</v>
      </c>
      <c r="C12" s="232">
        <v>3</v>
      </c>
      <c r="D12" s="240" t="s">
        <v>183</v>
      </c>
      <c r="E12" s="76" t="s">
        <v>278</v>
      </c>
      <c r="F12" s="240" t="s">
        <v>121</v>
      </c>
      <c r="G12" s="240" t="s">
        <v>65</v>
      </c>
      <c r="H12" s="168">
        <v>1989</v>
      </c>
      <c r="I12" s="232">
        <v>1</v>
      </c>
      <c r="J12" s="232" t="s">
        <v>17</v>
      </c>
      <c r="K12" s="232"/>
      <c r="L12" s="241" t="s">
        <v>10</v>
      </c>
      <c r="M12" s="264">
        <v>32</v>
      </c>
      <c r="N12" s="232">
        <v>74</v>
      </c>
      <c r="O12" s="168">
        <v>97</v>
      </c>
      <c r="P12" s="168">
        <v>106</v>
      </c>
      <c r="Q12" s="242">
        <v>27.21</v>
      </c>
      <c r="R12" s="168">
        <v>88</v>
      </c>
      <c r="S12" s="168">
        <f t="shared" si="0"/>
        <v>268</v>
      </c>
      <c r="T12" s="33">
        <v>1</v>
      </c>
      <c r="U12" s="32">
        <f t="shared" si="1"/>
        <v>268</v>
      </c>
      <c r="V12" s="32"/>
      <c r="W12" s="313"/>
      <c r="X12" s="314"/>
      <c r="Y12" s="315"/>
    </row>
    <row r="13" spans="1:25" s="34" customFormat="1" ht="19.5" customHeight="1">
      <c r="A13" s="7">
        <v>20</v>
      </c>
      <c r="B13" s="7">
        <v>235</v>
      </c>
      <c r="C13" s="232">
        <v>4</v>
      </c>
      <c r="D13" s="240" t="s">
        <v>184</v>
      </c>
      <c r="E13" s="76" t="s">
        <v>278</v>
      </c>
      <c r="F13" s="240" t="s">
        <v>116</v>
      </c>
      <c r="G13" s="240" t="s">
        <v>59</v>
      </c>
      <c r="H13" s="168">
        <v>1991</v>
      </c>
      <c r="I13" s="232">
        <v>1</v>
      </c>
      <c r="J13" s="232" t="s">
        <v>17</v>
      </c>
      <c r="K13" s="232"/>
      <c r="L13" s="241" t="s">
        <v>10</v>
      </c>
      <c r="M13" s="264">
        <v>34</v>
      </c>
      <c r="N13" s="232">
        <v>78</v>
      </c>
      <c r="O13" s="168">
        <v>93</v>
      </c>
      <c r="P13" s="168">
        <v>98</v>
      </c>
      <c r="Q13" s="242">
        <v>26.44</v>
      </c>
      <c r="R13" s="168">
        <v>91</v>
      </c>
      <c r="S13" s="168">
        <f t="shared" si="0"/>
        <v>267</v>
      </c>
      <c r="T13" s="33">
        <v>1</v>
      </c>
      <c r="U13" s="32">
        <f t="shared" si="1"/>
        <v>267</v>
      </c>
      <c r="V13" s="32"/>
      <c r="W13" s="313"/>
      <c r="X13" s="314"/>
      <c r="Y13" s="315"/>
    </row>
    <row r="14" spans="1:25" s="34" customFormat="1" ht="19.5" customHeight="1">
      <c r="A14" s="7">
        <v>36</v>
      </c>
      <c r="B14" s="7">
        <v>238</v>
      </c>
      <c r="C14" s="232">
        <v>5</v>
      </c>
      <c r="D14" s="240" t="s">
        <v>185</v>
      </c>
      <c r="E14" s="76" t="s">
        <v>278</v>
      </c>
      <c r="F14" s="240" t="s">
        <v>72</v>
      </c>
      <c r="G14" s="240" t="s">
        <v>119</v>
      </c>
      <c r="H14" s="168">
        <v>1991</v>
      </c>
      <c r="I14" s="232">
        <v>1</v>
      </c>
      <c r="J14" s="232" t="s">
        <v>17</v>
      </c>
      <c r="K14" s="232"/>
      <c r="L14" s="241" t="s">
        <v>10</v>
      </c>
      <c r="M14" s="264">
        <v>30</v>
      </c>
      <c r="N14" s="232">
        <v>70</v>
      </c>
      <c r="O14" s="168">
        <v>94</v>
      </c>
      <c r="P14" s="168">
        <v>100</v>
      </c>
      <c r="Q14" s="242">
        <v>26.3</v>
      </c>
      <c r="R14" s="168">
        <v>92</v>
      </c>
      <c r="S14" s="168">
        <f t="shared" si="0"/>
        <v>262</v>
      </c>
      <c r="T14" s="33">
        <v>1</v>
      </c>
      <c r="U14" s="32">
        <f t="shared" si="1"/>
        <v>262</v>
      </c>
      <c r="V14" s="32"/>
      <c r="W14" s="313"/>
      <c r="X14" s="314"/>
      <c r="Y14" s="315"/>
    </row>
    <row r="15" spans="1:25" s="34" customFormat="1" ht="19.5" customHeight="1">
      <c r="A15" s="7">
        <v>102</v>
      </c>
      <c r="B15" s="7">
        <v>234</v>
      </c>
      <c r="C15" s="232">
        <v>6</v>
      </c>
      <c r="D15" s="240" t="s">
        <v>186</v>
      </c>
      <c r="E15" s="76" t="s">
        <v>278</v>
      </c>
      <c r="F15" s="240" t="s">
        <v>108</v>
      </c>
      <c r="G15" s="240" t="s">
        <v>109</v>
      </c>
      <c r="H15" s="168">
        <v>1989</v>
      </c>
      <c r="I15" s="232">
        <v>1</v>
      </c>
      <c r="J15" s="232" t="s">
        <v>17</v>
      </c>
      <c r="K15" s="232"/>
      <c r="L15" s="241" t="s">
        <v>10</v>
      </c>
      <c r="M15" s="264">
        <v>40</v>
      </c>
      <c r="N15" s="232">
        <v>85</v>
      </c>
      <c r="O15" s="168">
        <v>91</v>
      </c>
      <c r="P15" s="168">
        <v>94</v>
      </c>
      <c r="Q15" s="242">
        <v>28.53</v>
      </c>
      <c r="R15" s="168">
        <v>80</v>
      </c>
      <c r="S15" s="168">
        <f t="shared" si="0"/>
        <v>259</v>
      </c>
      <c r="T15" s="33">
        <v>1</v>
      </c>
      <c r="U15" s="32">
        <f t="shared" si="1"/>
        <v>259</v>
      </c>
      <c r="V15" s="32"/>
      <c r="W15" s="313"/>
      <c r="X15" s="314"/>
      <c r="Y15" s="315"/>
    </row>
    <row r="16" spans="1:25" s="34" customFormat="1" ht="19.5" customHeight="1">
      <c r="A16" s="7">
        <v>76</v>
      </c>
      <c r="B16" s="7">
        <v>237</v>
      </c>
      <c r="C16" s="232">
        <v>7</v>
      </c>
      <c r="D16" s="240" t="s">
        <v>187</v>
      </c>
      <c r="E16" s="76" t="s">
        <v>278</v>
      </c>
      <c r="F16" s="240" t="s">
        <v>72</v>
      </c>
      <c r="G16" s="240" t="s">
        <v>102</v>
      </c>
      <c r="H16" s="168">
        <v>1989</v>
      </c>
      <c r="I16" s="232">
        <v>1</v>
      </c>
      <c r="J16" s="232" t="s">
        <v>17</v>
      </c>
      <c r="K16" s="232"/>
      <c r="L16" s="241" t="s">
        <v>129</v>
      </c>
      <c r="M16" s="264">
        <v>37</v>
      </c>
      <c r="N16" s="232">
        <v>82</v>
      </c>
      <c r="O16" s="168">
        <v>88</v>
      </c>
      <c r="P16" s="168">
        <v>88</v>
      </c>
      <c r="Q16" s="242">
        <v>27.01</v>
      </c>
      <c r="R16" s="168">
        <v>89</v>
      </c>
      <c r="S16" s="168">
        <f t="shared" si="0"/>
        <v>259</v>
      </c>
      <c r="T16" s="33">
        <v>1</v>
      </c>
      <c r="U16" s="32">
        <f t="shared" si="1"/>
        <v>259</v>
      </c>
      <c r="V16" s="32"/>
      <c r="W16" s="313"/>
      <c r="X16" s="314"/>
      <c r="Y16" s="315"/>
    </row>
    <row r="17" spans="1:25" s="34" customFormat="1" ht="19.5" customHeight="1">
      <c r="A17" s="7">
        <v>74</v>
      </c>
      <c r="B17" s="7">
        <v>236</v>
      </c>
      <c r="C17" s="232">
        <v>8</v>
      </c>
      <c r="D17" s="240" t="s">
        <v>188</v>
      </c>
      <c r="E17" s="76" t="s">
        <v>278</v>
      </c>
      <c r="F17" s="240" t="s">
        <v>110</v>
      </c>
      <c r="G17" s="240" t="s">
        <v>75</v>
      </c>
      <c r="H17" s="168">
        <v>1988</v>
      </c>
      <c r="I17" s="232">
        <v>1</v>
      </c>
      <c r="J17" s="232" t="s">
        <v>17</v>
      </c>
      <c r="K17" s="232"/>
      <c r="L17" s="241"/>
      <c r="M17" s="264">
        <v>37</v>
      </c>
      <c r="N17" s="232">
        <v>82</v>
      </c>
      <c r="O17" s="168">
        <v>89</v>
      </c>
      <c r="P17" s="168">
        <v>90</v>
      </c>
      <c r="Q17" s="242">
        <v>27.53</v>
      </c>
      <c r="R17" s="168">
        <v>85</v>
      </c>
      <c r="S17" s="168">
        <f t="shared" si="0"/>
        <v>257</v>
      </c>
      <c r="T17" s="33">
        <v>1</v>
      </c>
      <c r="U17" s="32">
        <f t="shared" si="1"/>
        <v>257</v>
      </c>
      <c r="V17" s="32"/>
      <c r="W17" s="313"/>
      <c r="X17" s="314"/>
      <c r="Y17" s="315"/>
    </row>
    <row r="18" spans="1:25" s="34" customFormat="1" ht="19.5" customHeight="1">
      <c r="A18" s="7">
        <v>61</v>
      </c>
      <c r="B18" s="7">
        <v>250</v>
      </c>
      <c r="C18" s="232">
        <v>9</v>
      </c>
      <c r="D18" s="240" t="s">
        <v>189</v>
      </c>
      <c r="E18" s="76" t="s">
        <v>278</v>
      </c>
      <c r="F18" s="240" t="s">
        <v>121</v>
      </c>
      <c r="G18" s="240" t="s">
        <v>65</v>
      </c>
      <c r="H18" s="168">
        <v>1989</v>
      </c>
      <c r="I18" s="232">
        <v>1</v>
      </c>
      <c r="J18" s="232" t="s">
        <v>17</v>
      </c>
      <c r="K18" s="232"/>
      <c r="L18" s="241" t="s">
        <v>10</v>
      </c>
      <c r="M18" s="264">
        <v>35</v>
      </c>
      <c r="N18" s="232">
        <v>80</v>
      </c>
      <c r="O18" s="168">
        <v>79</v>
      </c>
      <c r="P18" s="168">
        <v>79</v>
      </c>
      <c r="Q18" s="242">
        <v>25.47</v>
      </c>
      <c r="R18" s="168">
        <v>96</v>
      </c>
      <c r="S18" s="168">
        <f t="shared" si="0"/>
        <v>255</v>
      </c>
      <c r="T18" s="33">
        <v>1</v>
      </c>
      <c r="U18" s="32">
        <f t="shared" si="1"/>
        <v>255</v>
      </c>
      <c r="V18" s="32"/>
      <c r="W18" s="313"/>
      <c r="X18" s="314"/>
      <c r="Y18" s="315"/>
    </row>
    <row r="19" spans="1:25" s="34" customFormat="1" ht="19.5" customHeight="1">
      <c r="A19" s="7">
        <v>136</v>
      </c>
      <c r="B19" s="7">
        <v>243</v>
      </c>
      <c r="C19" s="232">
        <v>10</v>
      </c>
      <c r="D19" s="240" t="s">
        <v>190</v>
      </c>
      <c r="E19" s="76" t="s">
        <v>278</v>
      </c>
      <c r="F19" s="240" t="s">
        <v>81</v>
      </c>
      <c r="G19" s="240" t="s">
        <v>82</v>
      </c>
      <c r="H19" s="168">
        <v>1989</v>
      </c>
      <c r="I19" s="232">
        <v>1</v>
      </c>
      <c r="J19" s="232" t="s">
        <v>17</v>
      </c>
      <c r="K19" s="232"/>
      <c r="L19" s="241" t="s">
        <v>10</v>
      </c>
      <c r="M19" s="264">
        <v>35</v>
      </c>
      <c r="N19" s="232">
        <v>80</v>
      </c>
      <c r="O19" s="168">
        <v>84</v>
      </c>
      <c r="P19" s="168">
        <v>84</v>
      </c>
      <c r="Q19" s="242">
        <v>27.23</v>
      </c>
      <c r="R19" s="168">
        <v>88</v>
      </c>
      <c r="S19" s="168">
        <f t="shared" si="0"/>
        <v>252</v>
      </c>
      <c r="T19" s="33">
        <v>1</v>
      </c>
      <c r="U19" s="32">
        <f t="shared" si="1"/>
        <v>252</v>
      </c>
      <c r="V19" s="32"/>
      <c r="W19" s="313"/>
      <c r="X19" s="314"/>
      <c r="Y19" s="315"/>
    </row>
    <row r="20" spans="1:25" s="34" customFormat="1" ht="19.5" customHeight="1">
      <c r="A20" s="7">
        <v>103</v>
      </c>
      <c r="B20" s="7">
        <v>247</v>
      </c>
      <c r="C20" s="232">
        <v>11</v>
      </c>
      <c r="D20" s="240" t="s">
        <v>191</v>
      </c>
      <c r="E20" s="76" t="s">
        <v>278</v>
      </c>
      <c r="F20" s="240" t="s">
        <v>86</v>
      </c>
      <c r="G20" s="240" t="s">
        <v>87</v>
      </c>
      <c r="H20" s="168">
        <v>1988</v>
      </c>
      <c r="I20" s="232">
        <v>1</v>
      </c>
      <c r="J20" s="232" t="s">
        <v>17</v>
      </c>
      <c r="K20" s="232"/>
      <c r="L20" s="241" t="s">
        <v>10</v>
      </c>
      <c r="M20" s="264">
        <v>30</v>
      </c>
      <c r="N20" s="232">
        <v>70</v>
      </c>
      <c r="O20" s="168">
        <v>90</v>
      </c>
      <c r="P20" s="168">
        <v>92</v>
      </c>
      <c r="Q20" s="242">
        <v>27.24</v>
      </c>
      <c r="R20" s="168">
        <v>88</v>
      </c>
      <c r="S20" s="168">
        <f t="shared" si="0"/>
        <v>250</v>
      </c>
      <c r="T20" s="33">
        <v>1</v>
      </c>
      <c r="U20" s="32">
        <f t="shared" si="1"/>
        <v>250</v>
      </c>
      <c r="V20" s="32"/>
      <c r="W20" s="313"/>
      <c r="X20" s="314"/>
      <c r="Y20" s="315"/>
    </row>
    <row r="21" spans="1:25" s="34" customFormat="1" ht="19.5" customHeight="1">
      <c r="A21" s="7">
        <v>117</v>
      </c>
      <c r="B21" s="7">
        <v>244</v>
      </c>
      <c r="C21" s="232">
        <v>12</v>
      </c>
      <c r="D21" s="240" t="s">
        <v>192</v>
      </c>
      <c r="E21" s="76" t="s">
        <v>278</v>
      </c>
      <c r="F21" s="240" t="s">
        <v>421</v>
      </c>
      <c r="G21" s="240" t="s">
        <v>64</v>
      </c>
      <c r="H21" s="168">
        <v>1988</v>
      </c>
      <c r="I21" s="232">
        <v>1</v>
      </c>
      <c r="J21" s="232" t="s">
        <v>17</v>
      </c>
      <c r="K21" s="232"/>
      <c r="L21" s="241" t="s">
        <v>10</v>
      </c>
      <c r="M21" s="264">
        <v>36</v>
      </c>
      <c r="N21" s="232">
        <v>81</v>
      </c>
      <c r="O21" s="168">
        <v>82</v>
      </c>
      <c r="P21" s="168">
        <v>82</v>
      </c>
      <c r="Q21" s="242">
        <v>27.27</v>
      </c>
      <c r="R21" s="168">
        <v>87</v>
      </c>
      <c r="S21" s="168">
        <f t="shared" si="0"/>
        <v>250</v>
      </c>
      <c r="T21" s="33">
        <v>1</v>
      </c>
      <c r="U21" s="32">
        <f t="shared" si="1"/>
        <v>250</v>
      </c>
      <c r="V21" s="32"/>
      <c r="W21" s="313"/>
      <c r="X21" s="314"/>
      <c r="Y21" s="315"/>
    </row>
    <row r="22" spans="1:25" s="34" customFormat="1" ht="19.5" customHeight="1">
      <c r="A22" s="7">
        <v>112</v>
      </c>
      <c r="B22" s="7">
        <v>249</v>
      </c>
      <c r="C22" s="232">
        <v>13</v>
      </c>
      <c r="D22" s="240" t="s">
        <v>193</v>
      </c>
      <c r="E22" s="76" t="s">
        <v>278</v>
      </c>
      <c r="F22" s="240" t="s">
        <v>96</v>
      </c>
      <c r="G22" s="240" t="s">
        <v>32</v>
      </c>
      <c r="H22" s="168">
        <v>1990</v>
      </c>
      <c r="I22" s="232">
        <v>1</v>
      </c>
      <c r="J22" s="232" t="s">
        <v>17</v>
      </c>
      <c r="K22" s="232"/>
      <c r="L22" s="241" t="s">
        <v>10</v>
      </c>
      <c r="M22" s="264">
        <v>35</v>
      </c>
      <c r="N22" s="232">
        <v>80</v>
      </c>
      <c r="O22" s="168">
        <v>81</v>
      </c>
      <c r="P22" s="168">
        <v>81</v>
      </c>
      <c r="Q22" s="242">
        <v>27.16</v>
      </c>
      <c r="R22" s="168">
        <v>88</v>
      </c>
      <c r="S22" s="168">
        <f t="shared" si="0"/>
        <v>249</v>
      </c>
      <c r="T22" s="33">
        <v>1</v>
      </c>
      <c r="U22" s="32">
        <f t="shared" si="1"/>
        <v>249</v>
      </c>
      <c r="V22" s="32"/>
      <c r="W22" s="313"/>
      <c r="X22" s="314"/>
      <c r="Y22" s="315"/>
    </row>
    <row r="23" spans="1:25" s="34" customFormat="1" ht="19.5" customHeight="1">
      <c r="A23" s="7">
        <v>47</v>
      </c>
      <c r="B23" s="7">
        <v>239</v>
      </c>
      <c r="C23" s="232">
        <v>14</v>
      </c>
      <c r="D23" s="240" t="s">
        <v>194</v>
      </c>
      <c r="E23" s="76" t="s">
        <v>278</v>
      </c>
      <c r="F23" s="240" t="s">
        <v>68</v>
      </c>
      <c r="G23" s="240" t="s">
        <v>69</v>
      </c>
      <c r="H23" s="168">
        <v>1990</v>
      </c>
      <c r="I23" s="232">
        <v>1</v>
      </c>
      <c r="J23" s="232" t="s">
        <v>17</v>
      </c>
      <c r="K23" s="232"/>
      <c r="L23" s="241"/>
      <c r="M23" s="264">
        <v>40</v>
      </c>
      <c r="N23" s="232">
        <v>85</v>
      </c>
      <c r="O23" s="168">
        <v>84</v>
      </c>
      <c r="P23" s="168">
        <v>84</v>
      </c>
      <c r="Q23" s="242">
        <v>29.02</v>
      </c>
      <c r="R23" s="168">
        <v>79</v>
      </c>
      <c r="S23" s="168">
        <f t="shared" si="0"/>
        <v>248</v>
      </c>
      <c r="T23" s="33">
        <v>1</v>
      </c>
      <c r="U23" s="32">
        <f t="shared" si="1"/>
        <v>248</v>
      </c>
      <c r="V23" s="32"/>
      <c r="W23" s="313"/>
      <c r="X23" s="314"/>
      <c r="Y23" s="315"/>
    </row>
    <row r="24" spans="1:25" s="34" customFormat="1" ht="19.5" customHeight="1">
      <c r="A24" s="7">
        <v>41</v>
      </c>
      <c r="B24" s="7">
        <v>240</v>
      </c>
      <c r="C24" s="232">
        <v>15</v>
      </c>
      <c r="D24" s="240" t="s">
        <v>195</v>
      </c>
      <c r="E24" s="76" t="s">
        <v>278</v>
      </c>
      <c r="F24" s="240" t="s">
        <v>78</v>
      </c>
      <c r="G24" s="240" t="s">
        <v>79</v>
      </c>
      <c r="H24" s="168">
        <v>1988</v>
      </c>
      <c r="I24" s="232">
        <v>1</v>
      </c>
      <c r="J24" s="232" t="s">
        <v>17</v>
      </c>
      <c r="K24" s="232"/>
      <c r="L24" s="241" t="s">
        <v>10</v>
      </c>
      <c r="M24" s="264">
        <v>36</v>
      </c>
      <c r="N24" s="232">
        <v>81</v>
      </c>
      <c r="O24" s="168">
        <v>84</v>
      </c>
      <c r="P24" s="168">
        <v>84</v>
      </c>
      <c r="Q24" s="242">
        <v>28.41</v>
      </c>
      <c r="R24" s="168">
        <v>81</v>
      </c>
      <c r="S24" s="168">
        <f t="shared" si="0"/>
        <v>246</v>
      </c>
      <c r="T24" s="33">
        <v>1</v>
      </c>
      <c r="U24" s="32">
        <f t="shared" si="1"/>
        <v>246</v>
      </c>
      <c r="V24" s="32"/>
      <c r="W24" s="313"/>
      <c r="X24" s="314"/>
      <c r="Y24" s="315"/>
    </row>
    <row r="25" spans="1:25" s="34" customFormat="1" ht="19.5" customHeight="1">
      <c r="A25" s="7">
        <v>45</v>
      </c>
      <c r="B25" s="7">
        <v>241</v>
      </c>
      <c r="C25" s="232">
        <v>16</v>
      </c>
      <c r="D25" s="240" t="s">
        <v>196</v>
      </c>
      <c r="E25" s="76" t="s">
        <v>278</v>
      </c>
      <c r="F25" s="240" t="s">
        <v>98</v>
      </c>
      <c r="G25" s="240" t="s">
        <v>99</v>
      </c>
      <c r="H25" s="168">
        <v>1992</v>
      </c>
      <c r="I25" s="232">
        <v>1</v>
      </c>
      <c r="J25" s="232" t="s">
        <v>17</v>
      </c>
      <c r="K25" s="232"/>
      <c r="L25" s="241" t="s">
        <v>10</v>
      </c>
      <c r="M25" s="264">
        <v>42</v>
      </c>
      <c r="N25" s="232">
        <v>87</v>
      </c>
      <c r="O25" s="168">
        <v>78</v>
      </c>
      <c r="P25" s="168">
        <v>78</v>
      </c>
      <c r="Q25" s="242">
        <v>28.42</v>
      </c>
      <c r="R25" s="168">
        <v>81</v>
      </c>
      <c r="S25" s="168">
        <f t="shared" si="0"/>
        <v>246</v>
      </c>
      <c r="T25" s="33">
        <v>1</v>
      </c>
      <c r="U25" s="32">
        <f t="shared" si="1"/>
        <v>246</v>
      </c>
      <c r="V25" s="32"/>
      <c r="W25" s="313"/>
      <c r="X25" s="314"/>
      <c r="Y25" s="315"/>
    </row>
    <row r="26" spans="1:25" s="34" customFormat="1" ht="19.5" customHeight="1">
      <c r="A26" s="7">
        <v>146</v>
      </c>
      <c r="B26" s="7">
        <v>253</v>
      </c>
      <c r="C26" s="232">
        <v>17</v>
      </c>
      <c r="D26" s="240" t="s">
        <v>197</v>
      </c>
      <c r="E26" s="76" t="s">
        <v>278</v>
      </c>
      <c r="F26" s="240" t="s">
        <v>72</v>
      </c>
      <c r="G26" s="240" t="s">
        <v>102</v>
      </c>
      <c r="H26" s="168">
        <v>1989</v>
      </c>
      <c r="I26" s="232">
        <v>1</v>
      </c>
      <c r="J26" s="232" t="s">
        <v>17</v>
      </c>
      <c r="K26" s="232"/>
      <c r="L26" s="241" t="s">
        <v>129</v>
      </c>
      <c r="M26" s="264">
        <v>30</v>
      </c>
      <c r="N26" s="232">
        <v>70</v>
      </c>
      <c r="O26" s="168">
        <v>84</v>
      </c>
      <c r="P26" s="168">
        <v>84</v>
      </c>
      <c r="Q26" s="242">
        <v>27.02</v>
      </c>
      <c r="R26" s="168">
        <v>89</v>
      </c>
      <c r="S26" s="168">
        <f t="shared" si="0"/>
        <v>243</v>
      </c>
      <c r="T26" s="33">
        <v>1</v>
      </c>
      <c r="U26" s="32">
        <f t="shared" si="1"/>
        <v>243</v>
      </c>
      <c r="V26" s="32"/>
      <c r="W26" s="313"/>
      <c r="X26" s="314"/>
      <c r="Y26" s="315"/>
    </row>
    <row r="27" spans="1:25" s="34" customFormat="1" ht="19.5" customHeight="1">
      <c r="A27" s="7">
        <v>126</v>
      </c>
      <c r="B27" s="7">
        <v>242</v>
      </c>
      <c r="C27" s="232">
        <v>18</v>
      </c>
      <c r="D27" s="240" t="s">
        <v>198</v>
      </c>
      <c r="E27" s="76" t="s">
        <v>278</v>
      </c>
      <c r="F27" s="240" t="s">
        <v>80</v>
      </c>
      <c r="G27" s="240" t="s">
        <v>75</v>
      </c>
      <c r="H27" s="168">
        <v>1989</v>
      </c>
      <c r="I27" s="232">
        <v>1</v>
      </c>
      <c r="J27" s="232" t="s">
        <v>17</v>
      </c>
      <c r="K27" s="232" t="s">
        <v>10</v>
      </c>
      <c r="L27" s="241" t="s">
        <v>10</v>
      </c>
      <c r="M27" s="264">
        <v>42</v>
      </c>
      <c r="N27" s="232">
        <v>87</v>
      </c>
      <c r="O27" s="168">
        <v>77</v>
      </c>
      <c r="P27" s="168">
        <v>77</v>
      </c>
      <c r="Q27" s="242">
        <v>29.13</v>
      </c>
      <c r="R27" s="168">
        <v>78</v>
      </c>
      <c r="S27" s="168">
        <f t="shared" si="0"/>
        <v>242</v>
      </c>
      <c r="T27" s="33">
        <v>1</v>
      </c>
      <c r="U27" s="32">
        <f t="shared" si="1"/>
        <v>242</v>
      </c>
      <c r="V27" s="32"/>
      <c r="W27" s="313"/>
      <c r="X27" s="314"/>
      <c r="Y27" s="315"/>
    </row>
    <row r="28" spans="1:25" s="34" customFormat="1" ht="19.5" customHeight="1">
      <c r="A28" s="7">
        <v>4</v>
      </c>
      <c r="B28" s="7">
        <v>246</v>
      </c>
      <c r="C28" s="232">
        <v>19</v>
      </c>
      <c r="D28" s="240" t="s">
        <v>199</v>
      </c>
      <c r="E28" s="76" t="s">
        <v>278</v>
      </c>
      <c r="F28" s="240" t="s">
        <v>421</v>
      </c>
      <c r="G28" s="240" t="s">
        <v>64</v>
      </c>
      <c r="H28" s="168">
        <v>1992</v>
      </c>
      <c r="I28" s="232">
        <v>1</v>
      </c>
      <c r="J28" s="232" t="s">
        <v>17</v>
      </c>
      <c r="K28" s="232"/>
      <c r="L28" s="241" t="s">
        <v>10</v>
      </c>
      <c r="M28" s="264">
        <v>36</v>
      </c>
      <c r="N28" s="232">
        <v>81</v>
      </c>
      <c r="O28" s="168">
        <v>81</v>
      </c>
      <c r="P28" s="168">
        <v>81</v>
      </c>
      <c r="Q28" s="242">
        <v>29.1</v>
      </c>
      <c r="R28" s="168">
        <v>79</v>
      </c>
      <c r="S28" s="168">
        <f t="shared" si="0"/>
        <v>241</v>
      </c>
      <c r="T28" s="33">
        <v>1</v>
      </c>
      <c r="U28" s="32">
        <f t="shared" si="1"/>
        <v>241</v>
      </c>
      <c r="V28" s="32"/>
      <c r="W28" s="313"/>
      <c r="X28" s="314"/>
      <c r="Y28" s="315"/>
    </row>
    <row r="29" spans="1:25" s="34" customFormat="1" ht="19.5" customHeight="1">
      <c r="A29" s="7">
        <v>53</v>
      </c>
      <c r="B29" s="7">
        <v>245</v>
      </c>
      <c r="C29" s="232">
        <v>20</v>
      </c>
      <c r="D29" s="240" t="s">
        <v>200</v>
      </c>
      <c r="E29" s="76" t="s">
        <v>279</v>
      </c>
      <c r="F29" s="240" t="s">
        <v>7</v>
      </c>
      <c r="G29" s="240" t="s">
        <v>8</v>
      </c>
      <c r="H29" s="168">
        <v>1989</v>
      </c>
      <c r="I29" s="232">
        <v>1</v>
      </c>
      <c r="J29" s="232" t="s">
        <v>17</v>
      </c>
      <c r="K29" s="232" t="s">
        <v>10</v>
      </c>
      <c r="L29" s="241" t="s">
        <v>10</v>
      </c>
      <c r="M29" s="264">
        <v>35</v>
      </c>
      <c r="N29" s="232">
        <v>80</v>
      </c>
      <c r="O29" s="168">
        <v>83</v>
      </c>
      <c r="P29" s="168">
        <v>83</v>
      </c>
      <c r="Q29" s="242">
        <v>29.52</v>
      </c>
      <c r="R29" s="168">
        <v>75</v>
      </c>
      <c r="S29" s="168">
        <f t="shared" si="0"/>
        <v>238</v>
      </c>
      <c r="T29" s="33">
        <v>1</v>
      </c>
      <c r="U29" s="32">
        <f t="shared" si="1"/>
        <v>238</v>
      </c>
      <c r="V29" s="32"/>
      <c r="W29" s="313"/>
      <c r="X29" s="314"/>
      <c r="Y29" s="315"/>
    </row>
    <row r="30" spans="1:25" s="34" customFormat="1" ht="19.5" customHeight="1">
      <c r="A30" s="7">
        <v>24</v>
      </c>
      <c r="B30" s="7">
        <v>251</v>
      </c>
      <c r="C30" s="232">
        <v>21</v>
      </c>
      <c r="D30" s="240" t="s">
        <v>201</v>
      </c>
      <c r="E30" s="76" t="s">
        <v>278</v>
      </c>
      <c r="F30" s="240" t="s">
        <v>108</v>
      </c>
      <c r="G30" s="240" t="s">
        <v>109</v>
      </c>
      <c r="H30" s="168">
        <v>1991</v>
      </c>
      <c r="I30" s="232">
        <v>1</v>
      </c>
      <c r="J30" s="232" t="s">
        <v>17</v>
      </c>
      <c r="K30" s="232"/>
      <c r="L30" s="241" t="s">
        <v>10</v>
      </c>
      <c r="M30" s="264">
        <v>26</v>
      </c>
      <c r="N30" s="232">
        <v>62</v>
      </c>
      <c r="O30" s="168">
        <v>91</v>
      </c>
      <c r="P30" s="168">
        <v>94</v>
      </c>
      <c r="Q30" s="242">
        <v>28.41</v>
      </c>
      <c r="R30" s="168">
        <v>81</v>
      </c>
      <c r="S30" s="168">
        <f t="shared" si="0"/>
        <v>237</v>
      </c>
      <c r="T30" s="33">
        <v>1</v>
      </c>
      <c r="U30" s="32">
        <f t="shared" si="1"/>
        <v>237</v>
      </c>
      <c r="V30" s="32"/>
      <c r="W30" s="313"/>
      <c r="X30" s="314"/>
      <c r="Y30" s="315"/>
    </row>
    <row r="31" spans="1:25" s="34" customFormat="1" ht="19.5" customHeight="1">
      <c r="A31" s="7">
        <v>8</v>
      </c>
      <c r="B31" s="7">
        <v>254</v>
      </c>
      <c r="C31" s="232">
        <v>22</v>
      </c>
      <c r="D31" s="240" t="s">
        <v>202</v>
      </c>
      <c r="E31" s="76" t="s">
        <v>278</v>
      </c>
      <c r="F31" s="240" t="s">
        <v>421</v>
      </c>
      <c r="G31" s="240" t="s">
        <v>64</v>
      </c>
      <c r="H31" s="168">
        <v>1990</v>
      </c>
      <c r="I31" s="232">
        <v>1</v>
      </c>
      <c r="J31" s="232" t="s">
        <v>17</v>
      </c>
      <c r="K31" s="232"/>
      <c r="L31" s="241" t="s">
        <v>10</v>
      </c>
      <c r="M31" s="264">
        <v>35</v>
      </c>
      <c r="N31" s="232">
        <v>80</v>
      </c>
      <c r="O31" s="168">
        <v>73</v>
      </c>
      <c r="P31" s="168">
        <v>73</v>
      </c>
      <c r="Q31" s="242">
        <v>28.23</v>
      </c>
      <c r="R31" s="168">
        <v>83</v>
      </c>
      <c r="S31" s="168">
        <f t="shared" si="0"/>
        <v>236</v>
      </c>
      <c r="T31" s="33">
        <v>1</v>
      </c>
      <c r="U31" s="32">
        <f t="shared" si="1"/>
        <v>236</v>
      </c>
      <c r="V31" s="32"/>
      <c r="W31" s="313"/>
      <c r="X31" s="314"/>
      <c r="Y31" s="315"/>
    </row>
    <row r="32" spans="1:25" s="34" customFormat="1" ht="19.5" customHeight="1">
      <c r="A32" s="7">
        <v>75</v>
      </c>
      <c r="B32" s="7">
        <v>248</v>
      </c>
      <c r="C32" s="232">
        <v>23</v>
      </c>
      <c r="D32" s="240" t="s">
        <v>203</v>
      </c>
      <c r="E32" s="76" t="s">
        <v>278</v>
      </c>
      <c r="F32" s="240" t="s">
        <v>49</v>
      </c>
      <c r="G32" s="240" t="s">
        <v>50</v>
      </c>
      <c r="H32" s="168">
        <v>1989</v>
      </c>
      <c r="I32" s="232">
        <v>1</v>
      </c>
      <c r="J32" s="232" t="s">
        <v>17</v>
      </c>
      <c r="K32" s="232"/>
      <c r="L32" s="241" t="s">
        <v>10</v>
      </c>
      <c r="M32" s="264">
        <v>26</v>
      </c>
      <c r="N32" s="232">
        <v>62</v>
      </c>
      <c r="O32" s="168">
        <v>94</v>
      </c>
      <c r="P32" s="168">
        <v>100</v>
      </c>
      <c r="Q32" s="242">
        <v>30.36</v>
      </c>
      <c r="R32" s="168">
        <v>72</v>
      </c>
      <c r="S32" s="168">
        <f t="shared" si="0"/>
        <v>234</v>
      </c>
      <c r="T32" s="33">
        <v>1</v>
      </c>
      <c r="U32" s="32">
        <f t="shared" si="1"/>
        <v>234</v>
      </c>
      <c r="V32" s="32"/>
      <c r="W32" s="313"/>
      <c r="X32" s="314"/>
      <c r="Y32" s="315"/>
    </row>
    <row r="33" spans="1:25" s="34" customFormat="1" ht="19.5" customHeight="1">
      <c r="A33" s="7">
        <v>48</v>
      </c>
      <c r="B33" s="7">
        <v>255</v>
      </c>
      <c r="C33" s="232">
        <v>24</v>
      </c>
      <c r="D33" s="240" t="s">
        <v>204</v>
      </c>
      <c r="E33" s="76" t="s">
        <v>278</v>
      </c>
      <c r="F33" s="240" t="s">
        <v>81</v>
      </c>
      <c r="G33" s="240" t="s">
        <v>82</v>
      </c>
      <c r="H33" s="168">
        <v>1990</v>
      </c>
      <c r="I33" s="232">
        <v>1</v>
      </c>
      <c r="J33" s="232" t="s">
        <v>17</v>
      </c>
      <c r="K33" s="232"/>
      <c r="L33" s="241" t="s">
        <v>10</v>
      </c>
      <c r="M33" s="264">
        <v>30</v>
      </c>
      <c r="N33" s="232">
        <v>70</v>
      </c>
      <c r="O33" s="168">
        <v>83</v>
      </c>
      <c r="P33" s="168">
        <v>83</v>
      </c>
      <c r="Q33" s="242">
        <v>29.33</v>
      </c>
      <c r="R33" s="168">
        <v>77</v>
      </c>
      <c r="S33" s="168">
        <f t="shared" si="0"/>
        <v>230</v>
      </c>
      <c r="T33" s="33">
        <v>1</v>
      </c>
      <c r="U33" s="32">
        <f t="shared" si="1"/>
        <v>230</v>
      </c>
      <c r="V33" s="32"/>
      <c r="W33" s="313"/>
      <c r="X33" s="314"/>
      <c r="Y33" s="315"/>
    </row>
    <row r="34" spans="1:25" s="34" customFormat="1" ht="19.5" customHeight="1">
      <c r="A34" s="7">
        <v>114</v>
      </c>
      <c r="B34" s="7">
        <v>252</v>
      </c>
      <c r="C34" s="232">
        <v>25</v>
      </c>
      <c r="D34" s="240" t="s">
        <v>205</v>
      </c>
      <c r="E34" s="76" t="s">
        <v>278</v>
      </c>
      <c r="F34" s="240" t="s">
        <v>114</v>
      </c>
      <c r="G34" s="240" t="s">
        <v>115</v>
      </c>
      <c r="H34" s="168">
        <v>1991</v>
      </c>
      <c r="I34" s="232">
        <v>1</v>
      </c>
      <c r="J34" s="232" t="s">
        <v>17</v>
      </c>
      <c r="K34" s="232"/>
      <c r="L34" s="241" t="s">
        <v>10</v>
      </c>
      <c r="M34" s="264">
        <v>35</v>
      </c>
      <c r="N34" s="232">
        <v>80</v>
      </c>
      <c r="O34" s="168">
        <v>74</v>
      </c>
      <c r="P34" s="168">
        <v>74</v>
      </c>
      <c r="Q34" s="242">
        <v>29.57</v>
      </c>
      <c r="R34" s="168">
        <v>75</v>
      </c>
      <c r="S34" s="168">
        <f t="shared" si="0"/>
        <v>229</v>
      </c>
      <c r="T34" s="33">
        <v>1</v>
      </c>
      <c r="U34" s="32">
        <f t="shared" si="1"/>
        <v>229</v>
      </c>
      <c r="V34" s="32"/>
      <c r="W34" s="313"/>
      <c r="X34" s="314"/>
      <c r="Y34" s="315"/>
    </row>
    <row r="35" spans="1:25" s="34" customFormat="1" ht="19.5" customHeight="1">
      <c r="A35" s="7">
        <v>113</v>
      </c>
      <c r="B35" s="7">
        <v>257</v>
      </c>
      <c r="C35" s="232">
        <v>26</v>
      </c>
      <c r="D35" s="240" t="s">
        <v>206</v>
      </c>
      <c r="E35" s="76" t="s">
        <v>278</v>
      </c>
      <c r="F35" s="240" t="s">
        <v>98</v>
      </c>
      <c r="G35" s="240" t="s">
        <v>99</v>
      </c>
      <c r="H35" s="168">
        <v>1992</v>
      </c>
      <c r="I35" s="232">
        <v>1</v>
      </c>
      <c r="J35" s="232" t="s">
        <v>17</v>
      </c>
      <c r="K35" s="232"/>
      <c r="L35" s="241" t="s">
        <v>10</v>
      </c>
      <c r="M35" s="264">
        <v>30</v>
      </c>
      <c r="N35" s="232">
        <v>70</v>
      </c>
      <c r="O35" s="168">
        <v>76</v>
      </c>
      <c r="P35" s="168">
        <v>76</v>
      </c>
      <c r="Q35" s="242">
        <v>28.3</v>
      </c>
      <c r="R35" s="168">
        <v>82</v>
      </c>
      <c r="S35" s="168">
        <f t="shared" si="0"/>
        <v>228</v>
      </c>
      <c r="T35" s="33">
        <v>1</v>
      </c>
      <c r="U35" s="32">
        <f t="shared" si="1"/>
        <v>228</v>
      </c>
      <c r="V35" s="32"/>
      <c r="W35" s="313"/>
      <c r="X35" s="314"/>
      <c r="Y35" s="315"/>
    </row>
    <row r="36" spans="1:25" s="34" customFormat="1" ht="19.5" customHeight="1">
      <c r="A36" s="7">
        <v>135</v>
      </c>
      <c r="B36" s="7">
        <v>256</v>
      </c>
      <c r="C36" s="232">
        <v>27</v>
      </c>
      <c r="D36" s="240" t="s">
        <v>207</v>
      </c>
      <c r="E36" s="76" t="s">
        <v>278</v>
      </c>
      <c r="F36" s="240" t="s">
        <v>81</v>
      </c>
      <c r="G36" s="240" t="s">
        <v>82</v>
      </c>
      <c r="H36" s="168">
        <v>1989</v>
      </c>
      <c r="I36" s="232">
        <v>1</v>
      </c>
      <c r="J36" s="232" t="s">
        <v>17</v>
      </c>
      <c r="K36" s="232"/>
      <c r="L36" s="241" t="s">
        <v>10</v>
      </c>
      <c r="M36" s="264">
        <v>29</v>
      </c>
      <c r="N36" s="232">
        <v>68</v>
      </c>
      <c r="O36" s="168">
        <v>84</v>
      </c>
      <c r="P36" s="168">
        <v>84</v>
      </c>
      <c r="Q36" s="242">
        <v>30.27</v>
      </c>
      <c r="R36" s="168">
        <v>72</v>
      </c>
      <c r="S36" s="168">
        <f t="shared" si="0"/>
        <v>224</v>
      </c>
      <c r="T36" s="33">
        <v>1</v>
      </c>
      <c r="U36" s="32">
        <f t="shared" si="1"/>
        <v>224</v>
      </c>
      <c r="V36" s="32"/>
      <c r="W36" s="313"/>
      <c r="X36" s="314"/>
      <c r="Y36" s="315"/>
    </row>
    <row r="37" spans="1:25" s="34" customFormat="1" ht="19.5" customHeight="1">
      <c r="A37" s="7">
        <v>1</v>
      </c>
      <c r="B37" s="7">
        <v>258</v>
      </c>
      <c r="C37" s="232">
        <v>28</v>
      </c>
      <c r="D37" s="240" t="s">
        <v>208</v>
      </c>
      <c r="E37" s="76" t="s">
        <v>278</v>
      </c>
      <c r="F37" s="240" t="s">
        <v>117</v>
      </c>
      <c r="G37" s="240" t="s">
        <v>118</v>
      </c>
      <c r="H37" s="168">
        <v>1990</v>
      </c>
      <c r="I37" s="232">
        <v>1</v>
      </c>
      <c r="J37" s="232" t="s">
        <v>17</v>
      </c>
      <c r="K37" s="232"/>
      <c r="L37" s="241" t="s">
        <v>10</v>
      </c>
      <c r="M37" s="264">
        <v>27</v>
      </c>
      <c r="N37" s="232">
        <v>64</v>
      </c>
      <c r="O37" s="168">
        <v>81</v>
      </c>
      <c r="P37" s="168">
        <v>81</v>
      </c>
      <c r="Q37" s="242">
        <v>29.25</v>
      </c>
      <c r="R37" s="168">
        <v>77</v>
      </c>
      <c r="S37" s="168">
        <f t="shared" si="0"/>
        <v>222</v>
      </c>
      <c r="T37" s="33">
        <v>1</v>
      </c>
      <c r="U37" s="32">
        <f t="shared" si="1"/>
        <v>222</v>
      </c>
      <c r="V37" s="32"/>
      <c r="W37" s="313"/>
      <c r="X37" s="314"/>
      <c r="Y37" s="315"/>
    </row>
    <row r="38" spans="1:25" s="34" customFormat="1" ht="19.5" customHeight="1">
      <c r="A38" s="7">
        <v>125</v>
      </c>
      <c r="B38" s="7">
        <v>259</v>
      </c>
      <c r="C38" s="232">
        <v>29</v>
      </c>
      <c r="D38" s="240" t="s">
        <v>209</v>
      </c>
      <c r="E38" s="76" t="s">
        <v>278</v>
      </c>
      <c r="F38" s="240" t="s">
        <v>49</v>
      </c>
      <c r="G38" s="240" t="s">
        <v>50</v>
      </c>
      <c r="H38" s="168">
        <v>1991</v>
      </c>
      <c r="I38" s="232">
        <v>1</v>
      </c>
      <c r="J38" s="232" t="s">
        <v>17</v>
      </c>
      <c r="K38" s="232"/>
      <c r="L38" s="241" t="s">
        <v>10</v>
      </c>
      <c r="M38" s="264">
        <v>20</v>
      </c>
      <c r="N38" s="232">
        <v>50</v>
      </c>
      <c r="O38" s="168">
        <v>89</v>
      </c>
      <c r="P38" s="168">
        <v>90</v>
      </c>
      <c r="Q38" s="242">
        <v>32.41</v>
      </c>
      <c r="R38" s="168">
        <v>62</v>
      </c>
      <c r="S38" s="168">
        <f t="shared" si="0"/>
        <v>202</v>
      </c>
      <c r="T38" s="33">
        <v>1</v>
      </c>
      <c r="U38" s="32">
        <f t="shared" si="1"/>
        <v>202</v>
      </c>
      <c r="V38" s="32"/>
      <c r="W38" s="313"/>
      <c r="X38" s="314"/>
      <c r="Y38" s="315"/>
    </row>
    <row r="39" spans="1:25" s="34" customFormat="1" ht="19.5" customHeight="1">
      <c r="A39" s="7">
        <v>115</v>
      </c>
      <c r="B39" s="7">
        <v>260</v>
      </c>
      <c r="C39" s="232">
        <v>30</v>
      </c>
      <c r="D39" s="240" t="s">
        <v>210</v>
      </c>
      <c r="E39" s="76" t="s">
        <v>280</v>
      </c>
      <c r="F39" s="240" t="s">
        <v>111</v>
      </c>
      <c r="G39" s="240" t="s">
        <v>112</v>
      </c>
      <c r="H39" s="168">
        <v>1988</v>
      </c>
      <c r="I39" s="232">
        <v>1</v>
      </c>
      <c r="J39" s="232" t="s">
        <v>17</v>
      </c>
      <c r="K39" s="232" t="s">
        <v>10</v>
      </c>
      <c r="L39" s="241" t="s">
        <v>10</v>
      </c>
      <c r="M39" s="264">
        <v>17</v>
      </c>
      <c r="N39" s="232">
        <v>44</v>
      </c>
      <c r="O39" s="168">
        <v>59</v>
      </c>
      <c r="P39" s="168">
        <v>59</v>
      </c>
      <c r="Q39" s="242">
        <v>32.08</v>
      </c>
      <c r="R39" s="168">
        <v>64</v>
      </c>
      <c r="S39" s="168">
        <f t="shared" si="0"/>
        <v>167</v>
      </c>
      <c r="T39" s="33">
        <v>1</v>
      </c>
      <c r="U39" s="32">
        <f t="shared" si="1"/>
        <v>167</v>
      </c>
      <c r="V39" s="32"/>
      <c r="W39" s="313"/>
      <c r="X39" s="314"/>
      <c r="Y39" s="315"/>
    </row>
    <row r="40" spans="1:25" s="37" customFormat="1" ht="19.5" customHeight="1">
      <c r="A40" s="20">
        <v>116</v>
      </c>
      <c r="B40" s="20">
        <v>261</v>
      </c>
      <c r="C40" s="232">
        <v>31</v>
      </c>
      <c r="D40" s="240" t="s">
        <v>211</v>
      </c>
      <c r="E40" s="76" t="s">
        <v>280</v>
      </c>
      <c r="F40" s="240" t="s">
        <v>111</v>
      </c>
      <c r="G40" s="240" t="s">
        <v>112</v>
      </c>
      <c r="H40" s="168">
        <v>1990</v>
      </c>
      <c r="I40" s="232">
        <v>1</v>
      </c>
      <c r="J40" s="232" t="s">
        <v>17</v>
      </c>
      <c r="K40" s="232" t="s">
        <v>10</v>
      </c>
      <c r="L40" s="241" t="s">
        <v>10</v>
      </c>
      <c r="M40" s="264">
        <v>9</v>
      </c>
      <c r="N40" s="232">
        <v>25</v>
      </c>
      <c r="O40" s="168">
        <v>62</v>
      </c>
      <c r="P40" s="168">
        <v>62</v>
      </c>
      <c r="Q40" s="242">
        <v>33.32</v>
      </c>
      <c r="R40" s="168">
        <v>59</v>
      </c>
      <c r="S40" s="168">
        <f t="shared" si="0"/>
        <v>146</v>
      </c>
      <c r="T40" s="140">
        <v>1</v>
      </c>
      <c r="U40" s="40">
        <f t="shared" si="1"/>
        <v>146</v>
      </c>
      <c r="V40" s="40"/>
      <c r="W40" s="316"/>
      <c r="X40" s="317"/>
      <c r="Y40" s="318"/>
    </row>
    <row r="41" spans="1:25" s="37" customFormat="1" ht="19.5" customHeight="1">
      <c r="A41" s="19"/>
      <c r="B41" s="19"/>
      <c r="C41" s="160"/>
      <c r="D41" s="126" t="s">
        <v>129</v>
      </c>
      <c r="E41" s="136"/>
      <c r="F41" s="126"/>
      <c r="G41" s="126"/>
      <c r="H41" s="132"/>
      <c r="I41" s="127"/>
      <c r="J41" s="127"/>
      <c r="K41" s="127"/>
      <c r="L41" s="143"/>
      <c r="M41" s="143"/>
      <c r="N41" s="127"/>
      <c r="O41" s="132"/>
      <c r="P41" s="132"/>
      <c r="Q41" s="149"/>
      <c r="R41" s="132"/>
      <c r="S41" s="150"/>
      <c r="T41" s="38"/>
      <c r="W41" s="39"/>
      <c r="X41" s="39"/>
      <c r="Y41" s="39"/>
    </row>
    <row r="42" spans="3:19" s="21" customFormat="1" ht="19.5" customHeight="1">
      <c r="C42" s="312"/>
      <c r="D42" s="129" t="s">
        <v>126</v>
      </c>
      <c r="E42" s="129"/>
      <c r="F42" s="129"/>
      <c r="G42" s="129"/>
      <c r="H42" s="142"/>
      <c r="I42" s="151"/>
      <c r="J42" s="151"/>
      <c r="K42" s="151"/>
      <c r="L42" s="151"/>
      <c r="M42" s="142"/>
      <c r="N42" s="151"/>
      <c r="O42" s="142"/>
      <c r="P42" s="142"/>
      <c r="Q42" s="152"/>
      <c r="R42" s="142"/>
      <c r="S42" s="153"/>
    </row>
    <row r="43" spans="1:25" s="34" customFormat="1" ht="19.5" customHeight="1">
      <c r="A43" s="7">
        <v>106</v>
      </c>
      <c r="B43" s="7">
        <v>161</v>
      </c>
      <c r="C43" s="232">
        <v>1</v>
      </c>
      <c r="D43" s="240" t="s">
        <v>212</v>
      </c>
      <c r="E43" s="76" t="s">
        <v>278</v>
      </c>
      <c r="F43" s="240" t="s">
        <v>76</v>
      </c>
      <c r="G43" s="240" t="s">
        <v>77</v>
      </c>
      <c r="H43" s="168">
        <v>1987</v>
      </c>
      <c r="I43" s="232">
        <v>2</v>
      </c>
      <c r="J43" s="232" t="s">
        <v>17</v>
      </c>
      <c r="K43" s="241" t="s">
        <v>10</v>
      </c>
      <c r="L43" s="241" t="s">
        <v>10</v>
      </c>
      <c r="M43" s="168">
        <v>49</v>
      </c>
      <c r="N43" s="168">
        <v>94</v>
      </c>
      <c r="O43" s="168">
        <v>95</v>
      </c>
      <c r="P43" s="168">
        <v>102</v>
      </c>
      <c r="Q43" s="337">
        <v>24.28</v>
      </c>
      <c r="R43" s="336">
        <v>102</v>
      </c>
      <c r="S43" s="336">
        <f aca="true" t="shared" si="2" ref="S43:S74">SUM(N43,P43,R43)</f>
        <v>298</v>
      </c>
      <c r="T43" s="44">
        <v>1</v>
      </c>
      <c r="U43" s="41">
        <f aca="true" t="shared" si="3" ref="U43:U74">TRUNC(PRODUCT(S43:T43))</f>
        <v>298</v>
      </c>
      <c r="V43" s="8" t="s">
        <v>155</v>
      </c>
      <c r="W43" s="319"/>
      <c r="X43" s="320"/>
      <c r="Y43" s="321"/>
    </row>
    <row r="44" spans="1:25" s="34" customFormat="1" ht="19.5" customHeight="1">
      <c r="A44" s="7">
        <v>42</v>
      </c>
      <c r="B44" s="7">
        <v>163</v>
      </c>
      <c r="C44" s="232">
        <v>2</v>
      </c>
      <c r="D44" s="240" t="s">
        <v>213</v>
      </c>
      <c r="E44" s="76" t="s">
        <v>278</v>
      </c>
      <c r="F44" s="240" t="s">
        <v>15</v>
      </c>
      <c r="G44" s="240" t="s">
        <v>16</v>
      </c>
      <c r="H44" s="168">
        <v>1985</v>
      </c>
      <c r="I44" s="232">
        <v>2</v>
      </c>
      <c r="J44" s="232" t="s">
        <v>17</v>
      </c>
      <c r="K44" s="241"/>
      <c r="L44" s="241" t="s">
        <v>10</v>
      </c>
      <c r="M44" s="168">
        <v>45</v>
      </c>
      <c r="N44" s="168">
        <v>90</v>
      </c>
      <c r="O44" s="168">
        <v>94</v>
      </c>
      <c r="P44" s="168">
        <v>100</v>
      </c>
      <c r="Q44" s="242">
        <v>26.16</v>
      </c>
      <c r="R44" s="168">
        <v>93</v>
      </c>
      <c r="S44" s="168">
        <f t="shared" si="2"/>
        <v>283</v>
      </c>
      <c r="T44" s="33">
        <v>1</v>
      </c>
      <c r="U44" s="32">
        <f t="shared" si="3"/>
        <v>283</v>
      </c>
      <c r="V44" s="14" t="s">
        <v>155</v>
      </c>
      <c r="W44" s="313"/>
      <c r="X44" s="314"/>
      <c r="Y44" s="315"/>
    </row>
    <row r="45" spans="1:25" s="34" customFormat="1" ht="19.5" customHeight="1">
      <c r="A45" s="7">
        <v>28</v>
      </c>
      <c r="B45" s="7">
        <v>165</v>
      </c>
      <c r="C45" s="232">
        <v>3</v>
      </c>
      <c r="D45" s="240" t="s">
        <v>214</v>
      </c>
      <c r="E45" s="76" t="s">
        <v>278</v>
      </c>
      <c r="F45" s="240" t="s">
        <v>116</v>
      </c>
      <c r="G45" s="240" t="s">
        <v>59</v>
      </c>
      <c r="H45" s="168">
        <v>1987</v>
      </c>
      <c r="I45" s="232">
        <v>2</v>
      </c>
      <c r="J45" s="232" t="s">
        <v>17</v>
      </c>
      <c r="K45" s="232"/>
      <c r="L45" s="232" t="s">
        <v>10</v>
      </c>
      <c r="M45" s="168">
        <v>50</v>
      </c>
      <c r="N45" s="168">
        <v>95</v>
      </c>
      <c r="O45" s="168">
        <v>88</v>
      </c>
      <c r="P45" s="168">
        <v>88</v>
      </c>
      <c r="Q45" s="242">
        <v>25.1</v>
      </c>
      <c r="R45" s="168">
        <v>99</v>
      </c>
      <c r="S45" s="168">
        <f t="shared" si="2"/>
        <v>282</v>
      </c>
      <c r="T45" s="33">
        <v>1</v>
      </c>
      <c r="U45" s="32">
        <f t="shared" si="3"/>
        <v>282</v>
      </c>
      <c r="V45" s="14" t="s">
        <v>155</v>
      </c>
      <c r="W45" s="313"/>
      <c r="X45" s="314"/>
      <c r="Y45" s="315"/>
    </row>
    <row r="46" spans="1:25" s="34" customFormat="1" ht="19.5" customHeight="1">
      <c r="A46" s="7">
        <v>69</v>
      </c>
      <c r="B46" s="7">
        <v>166</v>
      </c>
      <c r="C46" s="232">
        <v>4</v>
      </c>
      <c r="D46" s="240" t="s">
        <v>215</v>
      </c>
      <c r="E46" s="76" t="s">
        <v>278</v>
      </c>
      <c r="F46" s="240" t="s">
        <v>81</v>
      </c>
      <c r="G46" s="240" t="s">
        <v>82</v>
      </c>
      <c r="H46" s="168">
        <v>1987</v>
      </c>
      <c r="I46" s="232">
        <v>2</v>
      </c>
      <c r="J46" s="232" t="s">
        <v>17</v>
      </c>
      <c r="K46" s="241"/>
      <c r="L46" s="241" t="s">
        <v>10</v>
      </c>
      <c r="M46" s="168">
        <v>37</v>
      </c>
      <c r="N46" s="168">
        <v>82</v>
      </c>
      <c r="O46" s="168">
        <v>94</v>
      </c>
      <c r="P46" s="168">
        <v>100</v>
      </c>
      <c r="Q46" s="242">
        <v>25.29</v>
      </c>
      <c r="R46" s="168">
        <v>97</v>
      </c>
      <c r="S46" s="168">
        <f t="shared" si="2"/>
        <v>279</v>
      </c>
      <c r="T46" s="33">
        <v>1</v>
      </c>
      <c r="U46" s="32">
        <f t="shared" si="3"/>
        <v>279</v>
      </c>
      <c r="V46" s="14" t="s">
        <v>155</v>
      </c>
      <c r="W46" s="313"/>
      <c r="X46" s="314"/>
      <c r="Y46" s="315"/>
    </row>
    <row r="47" spans="1:25" s="34" customFormat="1" ht="19.5" customHeight="1">
      <c r="A47" s="7">
        <v>37</v>
      </c>
      <c r="B47" s="7">
        <v>164</v>
      </c>
      <c r="C47" s="232">
        <v>5</v>
      </c>
      <c r="D47" s="240" t="s">
        <v>216</v>
      </c>
      <c r="E47" s="76" t="s">
        <v>278</v>
      </c>
      <c r="F47" s="240" t="s">
        <v>70</v>
      </c>
      <c r="G47" s="240" t="s">
        <v>71</v>
      </c>
      <c r="H47" s="168">
        <v>1987</v>
      </c>
      <c r="I47" s="232">
        <v>2</v>
      </c>
      <c r="J47" s="232" t="s">
        <v>17</v>
      </c>
      <c r="K47" s="241"/>
      <c r="L47" s="241" t="s">
        <v>10</v>
      </c>
      <c r="M47" s="168">
        <v>41</v>
      </c>
      <c r="N47" s="168">
        <v>86</v>
      </c>
      <c r="O47" s="168">
        <v>94</v>
      </c>
      <c r="P47" s="168">
        <v>100</v>
      </c>
      <c r="Q47" s="242">
        <v>26.14</v>
      </c>
      <c r="R47" s="168">
        <v>93</v>
      </c>
      <c r="S47" s="168">
        <f t="shared" si="2"/>
        <v>279</v>
      </c>
      <c r="T47" s="33">
        <v>1</v>
      </c>
      <c r="U47" s="32">
        <f t="shared" si="3"/>
        <v>279</v>
      </c>
      <c r="V47" s="14" t="s">
        <v>155</v>
      </c>
      <c r="W47" s="313"/>
      <c r="X47" s="314"/>
      <c r="Y47" s="315"/>
    </row>
    <row r="48" spans="1:25" s="34" customFormat="1" ht="19.5" customHeight="1">
      <c r="A48" s="27">
        <v>111</v>
      </c>
      <c r="B48" s="9">
        <v>174</v>
      </c>
      <c r="C48" s="232">
        <v>6</v>
      </c>
      <c r="D48" s="240" t="s">
        <v>217</v>
      </c>
      <c r="E48" s="76" t="s">
        <v>278</v>
      </c>
      <c r="F48" s="219" t="s">
        <v>422</v>
      </c>
      <c r="G48" s="240" t="s">
        <v>75</v>
      </c>
      <c r="H48" s="168">
        <v>1985</v>
      </c>
      <c r="I48" s="232">
        <v>2</v>
      </c>
      <c r="J48" s="232" t="s">
        <v>17</v>
      </c>
      <c r="K48" s="241"/>
      <c r="L48" s="241" t="s">
        <v>10</v>
      </c>
      <c r="M48" s="168">
        <v>45</v>
      </c>
      <c r="N48" s="168">
        <v>90</v>
      </c>
      <c r="O48" s="168">
        <v>86</v>
      </c>
      <c r="P48" s="168">
        <v>86</v>
      </c>
      <c r="Q48" s="242">
        <v>25.45</v>
      </c>
      <c r="R48" s="168">
        <v>96</v>
      </c>
      <c r="S48" s="168">
        <f t="shared" si="2"/>
        <v>272</v>
      </c>
      <c r="T48" s="33">
        <v>1</v>
      </c>
      <c r="U48" s="32">
        <f t="shared" si="3"/>
        <v>272</v>
      </c>
      <c r="V48" s="14" t="s">
        <v>155</v>
      </c>
      <c r="W48" s="313"/>
      <c r="X48" s="314"/>
      <c r="Y48" s="315"/>
    </row>
    <row r="49" spans="1:25" s="34" customFormat="1" ht="19.5" customHeight="1">
      <c r="A49" s="28">
        <v>104</v>
      </c>
      <c r="B49" s="9">
        <v>167</v>
      </c>
      <c r="C49" s="232">
        <v>7</v>
      </c>
      <c r="D49" s="240" t="s">
        <v>218</v>
      </c>
      <c r="E49" s="76" t="s">
        <v>278</v>
      </c>
      <c r="F49" s="240" t="s">
        <v>78</v>
      </c>
      <c r="G49" s="240" t="s">
        <v>425</v>
      </c>
      <c r="H49" s="168">
        <v>1986</v>
      </c>
      <c r="I49" s="232">
        <v>2</v>
      </c>
      <c r="J49" s="232" t="s">
        <v>17</v>
      </c>
      <c r="K49" s="241"/>
      <c r="L49" s="241" t="s">
        <v>10</v>
      </c>
      <c r="M49" s="168">
        <v>45</v>
      </c>
      <c r="N49" s="168">
        <v>90</v>
      </c>
      <c r="O49" s="168">
        <v>89</v>
      </c>
      <c r="P49" s="168">
        <v>90</v>
      </c>
      <c r="Q49" s="242">
        <v>26.52</v>
      </c>
      <c r="R49" s="168">
        <v>90</v>
      </c>
      <c r="S49" s="168">
        <f t="shared" si="2"/>
        <v>270</v>
      </c>
      <c r="T49" s="33">
        <v>1</v>
      </c>
      <c r="U49" s="32">
        <f t="shared" si="3"/>
        <v>270</v>
      </c>
      <c r="V49" s="14" t="s">
        <v>155</v>
      </c>
      <c r="W49" s="313"/>
      <c r="X49" s="314"/>
      <c r="Y49" s="315"/>
    </row>
    <row r="50" spans="1:25" s="34" customFormat="1" ht="19.5" customHeight="1">
      <c r="A50" s="28">
        <v>108</v>
      </c>
      <c r="B50" s="9">
        <v>171</v>
      </c>
      <c r="C50" s="232">
        <v>8</v>
      </c>
      <c r="D50" s="240" t="s">
        <v>219</v>
      </c>
      <c r="E50" s="76" t="s">
        <v>278</v>
      </c>
      <c r="F50" s="240" t="s">
        <v>72</v>
      </c>
      <c r="G50" s="240" t="s">
        <v>73</v>
      </c>
      <c r="H50" s="168">
        <v>1986</v>
      </c>
      <c r="I50" s="232">
        <v>2</v>
      </c>
      <c r="J50" s="232" t="s">
        <v>17</v>
      </c>
      <c r="K50" s="241"/>
      <c r="L50" s="241" t="s">
        <v>129</v>
      </c>
      <c r="M50" s="168">
        <v>43</v>
      </c>
      <c r="N50" s="168">
        <v>88</v>
      </c>
      <c r="O50" s="168">
        <v>89</v>
      </c>
      <c r="P50" s="168">
        <v>90</v>
      </c>
      <c r="Q50" s="242">
        <v>26.41</v>
      </c>
      <c r="R50" s="168">
        <v>91</v>
      </c>
      <c r="S50" s="168">
        <f t="shared" si="2"/>
        <v>269</v>
      </c>
      <c r="T50" s="33">
        <v>1</v>
      </c>
      <c r="U50" s="32">
        <f t="shared" si="3"/>
        <v>269</v>
      </c>
      <c r="V50" s="32"/>
      <c r="W50" s="313"/>
      <c r="X50" s="314"/>
      <c r="Y50" s="315"/>
    </row>
    <row r="51" spans="1:25" s="34" customFormat="1" ht="19.5" customHeight="1">
      <c r="A51" s="28">
        <v>17</v>
      </c>
      <c r="B51" s="9">
        <v>175</v>
      </c>
      <c r="C51" s="232">
        <v>9</v>
      </c>
      <c r="D51" s="240" t="s">
        <v>220</v>
      </c>
      <c r="E51" s="76" t="s">
        <v>278</v>
      </c>
      <c r="F51" s="240" t="s">
        <v>121</v>
      </c>
      <c r="G51" s="240" t="s">
        <v>65</v>
      </c>
      <c r="H51" s="168">
        <v>1985</v>
      </c>
      <c r="I51" s="232">
        <v>2</v>
      </c>
      <c r="J51" s="232" t="s">
        <v>17</v>
      </c>
      <c r="K51" s="241"/>
      <c r="L51" s="241" t="s">
        <v>10</v>
      </c>
      <c r="M51" s="168">
        <v>36</v>
      </c>
      <c r="N51" s="168">
        <v>81</v>
      </c>
      <c r="O51" s="168">
        <v>91</v>
      </c>
      <c r="P51" s="168">
        <v>94</v>
      </c>
      <c r="Q51" s="242">
        <v>26.2</v>
      </c>
      <c r="R51" s="168">
        <v>93</v>
      </c>
      <c r="S51" s="168">
        <f t="shared" si="2"/>
        <v>268</v>
      </c>
      <c r="T51" s="33">
        <v>1</v>
      </c>
      <c r="U51" s="32">
        <f t="shared" si="3"/>
        <v>268</v>
      </c>
      <c r="V51" s="32"/>
      <c r="W51" s="313"/>
      <c r="X51" s="314"/>
      <c r="Y51" s="315"/>
    </row>
    <row r="52" spans="1:25" s="34" customFormat="1" ht="19.5" customHeight="1">
      <c r="A52" s="28">
        <v>150</v>
      </c>
      <c r="B52" s="9">
        <v>162</v>
      </c>
      <c r="C52" s="232">
        <v>10</v>
      </c>
      <c r="D52" s="240" t="s">
        <v>221</v>
      </c>
      <c r="E52" s="76" t="s">
        <v>279</v>
      </c>
      <c r="F52" s="76" t="s">
        <v>154</v>
      </c>
      <c r="G52" s="240" t="s">
        <v>62</v>
      </c>
      <c r="H52" s="168">
        <v>1987</v>
      </c>
      <c r="I52" s="232">
        <v>2</v>
      </c>
      <c r="J52" s="232" t="s">
        <v>17</v>
      </c>
      <c r="K52" s="241" t="s">
        <v>10</v>
      </c>
      <c r="L52" s="241" t="s">
        <v>10</v>
      </c>
      <c r="M52" s="168">
        <v>46</v>
      </c>
      <c r="N52" s="168">
        <v>91</v>
      </c>
      <c r="O52" s="168">
        <v>94</v>
      </c>
      <c r="P52" s="168">
        <v>100</v>
      </c>
      <c r="Q52" s="242">
        <v>29.52</v>
      </c>
      <c r="R52" s="168">
        <v>75</v>
      </c>
      <c r="S52" s="168">
        <f t="shared" si="2"/>
        <v>266</v>
      </c>
      <c r="T52" s="33">
        <v>1</v>
      </c>
      <c r="U52" s="32">
        <f t="shared" si="3"/>
        <v>266</v>
      </c>
      <c r="V52" s="32"/>
      <c r="W52" s="313"/>
      <c r="X52" s="314"/>
      <c r="Y52" s="315"/>
    </row>
    <row r="53" spans="1:25" s="34" customFormat="1" ht="19.5" customHeight="1">
      <c r="A53" s="28">
        <v>60</v>
      </c>
      <c r="B53" s="9">
        <v>180</v>
      </c>
      <c r="C53" s="232">
        <v>11</v>
      </c>
      <c r="D53" s="240" t="s">
        <v>222</v>
      </c>
      <c r="E53" s="76" t="s">
        <v>278</v>
      </c>
      <c r="F53" s="240" t="s">
        <v>84</v>
      </c>
      <c r="G53" s="240" t="s">
        <v>85</v>
      </c>
      <c r="H53" s="168">
        <v>1987</v>
      </c>
      <c r="I53" s="232">
        <v>2</v>
      </c>
      <c r="J53" s="232" t="s">
        <v>17</v>
      </c>
      <c r="K53" s="241"/>
      <c r="L53" s="241" t="s">
        <v>10</v>
      </c>
      <c r="M53" s="168">
        <v>37</v>
      </c>
      <c r="N53" s="168">
        <v>82</v>
      </c>
      <c r="O53" s="168">
        <v>88</v>
      </c>
      <c r="P53" s="168">
        <v>88</v>
      </c>
      <c r="Q53" s="242">
        <v>25.44</v>
      </c>
      <c r="R53" s="168">
        <v>96</v>
      </c>
      <c r="S53" s="168">
        <f t="shared" si="2"/>
        <v>266</v>
      </c>
      <c r="T53" s="33">
        <v>1</v>
      </c>
      <c r="U53" s="32">
        <f t="shared" si="3"/>
        <v>266</v>
      </c>
      <c r="V53" s="32"/>
      <c r="W53" s="313"/>
      <c r="X53" s="314"/>
      <c r="Y53" s="315"/>
    </row>
    <row r="54" spans="1:25" s="34" customFormat="1" ht="19.5" customHeight="1">
      <c r="A54" s="28">
        <v>77</v>
      </c>
      <c r="B54" s="9">
        <v>168</v>
      </c>
      <c r="C54" s="232">
        <v>12</v>
      </c>
      <c r="D54" s="240" t="s">
        <v>223</v>
      </c>
      <c r="E54" s="76" t="s">
        <v>278</v>
      </c>
      <c r="F54" s="240" t="s">
        <v>60</v>
      </c>
      <c r="G54" s="240" t="s">
        <v>61</v>
      </c>
      <c r="H54" s="168">
        <v>1985</v>
      </c>
      <c r="I54" s="232">
        <v>2</v>
      </c>
      <c r="J54" s="232" t="s">
        <v>17</v>
      </c>
      <c r="K54" s="241"/>
      <c r="L54" s="241" t="s">
        <v>10</v>
      </c>
      <c r="M54" s="168">
        <v>42</v>
      </c>
      <c r="N54" s="168">
        <v>87</v>
      </c>
      <c r="O54" s="168">
        <v>90</v>
      </c>
      <c r="P54" s="168">
        <v>92</v>
      </c>
      <c r="Q54" s="242">
        <v>27.57</v>
      </c>
      <c r="R54" s="168">
        <v>85</v>
      </c>
      <c r="S54" s="168">
        <f t="shared" si="2"/>
        <v>264</v>
      </c>
      <c r="T54" s="33">
        <v>1</v>
      </c>
      <c r="U54" s="32">
        <f t="shared" si="3"/>
        <v>264</v>
      </c>
      <c r="V54" s="32"/>
      <c r="W54" s="313"/>
      <c r="X54" s="314"/>
      <c r="Y54" s="315"/>
    </row>
    <row r="55" spans="1:25" s="34" customFormat="1" ht="19.5" customHeight="1">
      <c r="A55" s="28">
        <v>98</v>
      </c>
      <c r="B55" s="9">
        <v>176</v>
      </c>
      <c r="C55" s="232">
        <v>13</v>
      </c>
      <c r="D55" s="240" t="s">
        <v>224</v>
      </c>
      <c r="E55" s="76" t="s">
        <v>278</v>
      </c>
      <c r="F55" s="240" t="s">
        <v>66</v>
      </c>
      <c r="G55" s="240" t="s">
        <v>67</v>
      </c>
      <c r="H55" s="168">
        <v>1987</v>
      </c>
      <c r="I55" s="232">
        <v>2</v>
      </c>
      <c r="J55" s="232" t="s">
        <v>17</v>
      </c>
      <c r="K55" s="241"/>
      <c r="L55" s="241" t="s">
        <v>10</v>
      </c>
      <c r="M55" s="168">
        <v>35</v>
      </c>
      <c r="N55" s="168">
        <v>80</v>
      </c>
      <c r="O55" s="168">
        <v>91</v>
      </c>
      <c r="P55" s="168">
        <v>94</v>
      </c>
      <c r="Q55" s="242">
        <v>27.08</v>
      </c>
      <c r="R55" s="168">
        <v>89</v>
      </c>
      <c r="S55" s="168">
        <f t="shared" si="2"/>
        <v>263</v>
      </c>
      <c r="T55" s="33">
        <v>1</v>
      </c>
      <c r="U55" s="32">
        <f t="shared" si="3"/>
        <v>263</v>
      </c>
      <c r="V55" s="32"/>
      <c r="W55" s="313"/>
      <c r="X55" s="314"/>
      <c r="Y55" s="315"/>
    </row>
    <row r="56" spans="1:25" s="34" customFormat="1" ht="19.5" customHeight="1">
      <c r="A56" s="28">
        <v>153</v>
      </c>
      <c r="B56" s="9">
        <v>170</v>
      </c>
      <c r="C56" s="232">
        <v>14</v>
      </c>
      <c r="D56" s="240" t="s">
        <v>225</v>
      </c>
      <c r="E56" s="76" t="s">
        <v>278</v>
      </c>
      <c r="F56" s="240" t="s">
        <v>56</v>
      </c>
      <c r="G56" s="240" t="s">
        <v>55</v>
      </c>
      <c r="H56" s="168">
        <v>1987</v>
      </c>
      <c r="I56" s="232">
        <v>2</v>
      </c>
      <c r="J56" s="232" t="s">
        <v>17</v>
      </c>
      <c r="K56" s="241"/>
      <c r="L56" s="241" t="s">
        <v>10</v>
      </c>
      <c r="M56" s="168">
        <v>52</v>
      </c>
      <c r="N56" s="168">
        <v>96</v>
      </c>
      <c r="O56" s="168">
        <v>82</v>
      </c>
      <c r="P56" s="168">
        <v>82</v>
      </c>
      <c r="Q56" s="242">
        <v>27.52</v>
      </c>
      <c r="R56" s="168">
        <v>85</v>
      </c>
      <c r="S56" s="168">
        <f t="shared" si="2"/>
        <v>263</v>
      </c>
      <c r="T56" s="33">
        <v>1</v>
      </c>
      <c r="U56" s="32">
        <f t="shared" si="3"/>
        <v>263</v>
      </c>
      <c r="V56" s="32"/>
      <c r="W56" s="313"/>
      <c r="X56" s="314"/>
      <c r="Y56" s="315"/>
    </row>
    <row r="57" spans="1:25" s="34" customFormat="1" ht="19.5" customHeight="1">
      <c r="A57" s="28">
        <v>52</v>
      </c>
      <c r="B57" s="9">
        <v>169</v>
      </c>
      <c r="C57" s="232">
        <v>15</v>
      </c>
      <c r="D57" s="240" t="s">
        <v>226</v>
      </c>
      <c r="E57" s="76" t="s">
        <v>278</v>
      </c>
      <c r="F57" s="240" t="s">
        <v>76</v>
      </c>
      <c r="G57" s="240" t="s">
        <v>83</v>
      </c>
      <c r="H57" s="168">
        <v>1985</v>
      </c>
      <c r="I57" s="232">
        <v>2</v>
      </c>
      <c r="J57" s="232" t="s">
        <v>17</v>
      </c>
      <c r="K57" s="241"/>
      <c r="L57" s="241" t="s">
        <v>10</v>
      </c>
      <c r="M57" s="168">
        <v>57</v>
      </c>
      <c r="N57" s="168">
        <v>98</v>
      </c>
      <c r="O57" s="168">
        <v>81</v>
      </c>
      <c r="P57" s="168">
        <v>81</v>
      </c>
      <c r="Q57" s="242">
        <v>28.14</v>
      </c>
      <c r="R57" s="168">
        <v>83</v>
      </c>
      <c r="S57" s="168">
        <f t="shared" si="2"/>
        <v>262</v>
      </c>
      <c r="T57" s="33">
        <v>1</v>
      </c>
      <c r="U57" s="32">
        <f t="shared" si="3"/>
        <v>262</v>
      </c>
      <c r="V57" s="32"/>
      <c r="W57" s="313"/>
      <c r="X57" s="314"/>
      <c r="Y57" s="315"/>
    </row>
    <row r="58" spans="1:25" s="34" customFormat="1" ht="19.5" customHeight="1">
      <c r="A58" s="28">
        <v>11</v>
      </c>
      <c r="B58" s="9">
        <v>183</v>
      </c>
      <c r="C58" s="232">
        <v>16</v>
      </c>
      <c r="D58" s="240" t="s">
        <v>227</v>
      </c>
      <c r="E58" s="76" t="s">
        <v>278</v>
      </c>
      <c r="F58" s="240" t="s">
        <v>121</v>
      </c>
      <c r="G58" s="240" t="s">
        <v>65</v>
      </c>
      <c r="H58" s="168">
        <v>1987</v>
      </c>
      <c r="I58" s="232">
        <v>2</v>
      </c>
      <c r="J58" s="232" t="s">
        <v>17</v>
      </c>
      <c r="K58" s="241"/>
      <c r="L58" s="241" t="s">
        <v>10</v>
      </c>
      <c r="M58" s="168">
        <v>53</v>
      </c>
      <c r="N58" s="168">
        <v>96</v>
      </c>
      <c r="O58" s="168">
        <v>73</v>
      </c>
      <c r="P58" s="168">
        <v>73</v>
      </c>
      <c r="Q58" s="242">
        <v>26.39</v>
      </c>
      <c r="R58" s="168">
        <v>91</v>
      </c>
      <c r="S58" s="168">
        <f t="shared" si="2"/>
        <v>260</v>
      </c>
      <c r="T58" s="33">
        <v>1</v>
      </c>
      <c r="U58" s="32">
        <f t="shared" si="3"/>
        <v>260</v>
      </c>
      <c r="V58" s="32"/>
      <c r="W58" s="313"/>
      <c r="X58" s="314"/>
      <c r="Y58" s="315"/>
    </row>
    <row r="59" spans="1:25" s="34" customFormat="1" ht="19.5" customHeight="1">
      <c r="A59" s="28">
        <v>56</v>
      </c>
      <c r="B59" s="19">
        <v>179</v>
      </c>
      <c r="C59" s="232">
        <v>17</v>
      </c>
      <c r="D59" s="240" t="s">
        <v>228</v>
      </c>
      <c r="E59" s="76" t="s">
        <v>278</v>
      </c>
      <c r="F59" s="240" t="s">
        <v>421</v>
      </c>
      <c r="G59" s="240" t="s">
        <v>64</v>
      </c>
      <c r="H59" s="168">
        <v>1987</v>
      </c>
      <c r="I59" s="232">
        <v>2</v>
      </c>
      <c r="J59" s="232" t="s">
        <v>17</v>
      </c>
      <c r="K59" s="241"/>
      <c r="L59" s="241" t="s">
        <v>10</v>
      </c>
      <c r="M59" s="168">
        <v>38</v>
      </c>
      <c r="N59" s="168">
        <v>83</v>
      </c>
      <c r="O59" s="168">
        <v>88</v>
      </c>
      <c r="P59" s="168">
        <v>88</v>
      </c>
      <c r="Q59" s="242">
        <v>27.03</v>
      </c>
      <c r="R59" s="168">
        <v>89</v>
      </c>
      <c r="S59" s="168">
        <f t="shared" si="2"/>
        <v>260</v>
      </c>
      <c r="T59" s="33">
        <v>1</v>
      </c>
      <c r="U59" s="32">
        <f t="shared" si="3"/>
        <v>260</v>
      </c>
      <c r="V59" s="40"/>
      <c r="W59" s="313"/>
      <c r="X59" s="314"/>
      <c r="Y59" s="315"/>
    </row>
    <row r="60" spans="1:25" s="37" customFormat="1" ht="19.5" customHeight="1">
      <c r="A60" s="14">
        <v>91</v>
      </c>
      <c r="B60" s="14">
        <v>178</v>
      </c>
      <c r="C60" s="232">
        <v>18</v>
      </c>
      <c r="D60" s="240" t="s">
        <v>229</v>
      </c>
      <c r="E60" s="76" t="s">
        <v>278</v>
      </c>
      <c r="F60" s="240" t="s">
        <v>423</v>
      </c>
      <c r="G60" s="240" t="s">
        <v>75</v>
      </c>
      <c r="H60" s="168">
        <v>1985</v>
      </c>
      <c r="I60" s="232">
        <v>2</v>
      </c>
      <c r="J60" s="232" t="s">
        <v>17</v>
      </c>
      <c r="K60" s="241"/>
      <c r="L60" s="241" t="s">
        <v>10</v>
      </c>
      <c r="M60" s="168">
        <v>39</v>
      </c>
      <c r="N60" s="168">
        <v>84</v>
      </c>
      <c r="O60" s="168">
        <v>88</v>
      </c>
      <c r="P60" s="168">
        <v>88</v>
      </c>
      <c r="Q60" s="242">
        <v>27.31</v>
      </c>
      <c r="R60" s="168">
        <v>87</v>
      </c>
      <c r="S60" s="168">
        <f t="shared" si="2"/>
        <v>259</v>
      </c>
      <c r="T60" s="33">
        <v>1</v>
      </c>
      <c r="U60" s="32">
        <f t="shared" si="3"/>
        <v>259</v>
      </c>
      <c r="V60" s="32"/>
      <c r="W60" s="313"/>
      <c r="X60" s="314"/>
      <c r="Y60" s="315"/>
    </row>
    <row r="61" spans="1:25" s="34" customFormat="1" ht="19.5" customHeight="1">
      <c r="A61" s="27">
        <v>46</v>
      </c>
      <c r="B61" s="9">
        <v>172</v>
      </c>
      <c r="C61" s="232">
        <v>19</v>
      </c>
      <c r="D61" s="240" t="s">
        <v>230</v>
      </c>
      <c r="E61" s="76" t="s">
        <v>278</v>
      </c>
      <c r="F61" s="240" t="s">
        <v>68</v>
      </c>
      <c r="G61" s="240" t="s">
        <v>69</v>
      </c>
      <c r="H61" s="168">
        <v>1987</v>
      </c>
      <c r="I61" s="232">
        <v>2</v>
      </c>
      <c r="J61" s="232" t="s">
        <v>17</v>
      </c>
      <c r="K61" s="241"/>
      <c r="L61" s="241" t="s">
        <v>10</v>
      </c>
      <c r="M61" s="168">
        <v>43</v>
      </c>
      <c r="N61" s="168">
        <v>88</v>
      </c>
      <c r="O61" s="168">
        <v>89</v>
      </c>
      <c r="P61" s="168">
        <v>90</v>
      </c>
      <c r="Q61" s="242">
        <v>29</v>
      </c>
      <c r="R61" s="168">
        <v>80</v>
      </c>
      <c r="S61" s="168">
        <f t="shared" si="2"/>
        <v>258</v>
      </c>
      <c r="T61" s="33">
        <v>1</v>
      </c>
      <c r="U61" s="32">
        <f t="shared" si="3"/>
        <v>258</v>
      </c>
      <c r="V61" s="41"/>
      <c r="W61" s="313"/>
      <c r="X61" s="314"/>
      <c r="Y61" s="315"/>
    </row>
    <row r="62" spans="1:25" s="34" customFormat="1" ht="19.5" customHeight="1">
      <c r="A62" s="28">
        <v>154</v>
      </c>
      <c r="B62" s="9">
        <v>181</v>
      </c>
      <c r="C62" s="232">
        <v>20</v>
      </c>
      <c r="D62" s="240" t="s">
        <v>231</v>
      </c>
      <c r="E62" s="76" t="s">
        <v>278</v>
      </c>
      <c r="F62" s="240" t="s">
        <v>86</v>
      </c>
      <c r="G62" s="240" t="s">
        <v>87</v>
      </c>
      <c r="H62" s="168">
        <v>1986</v>
      </c>
      <c r="I62" s="232">
        <v>2</v>
      </c>
      <c r="J62" s="232" t="s">
        <v>17</v>
      </c>
      <c r="K62" s="241"/>
      <c r="L62" s="241" t="s">
        <v>10</v>
      </c>
      <c r="M62" s="168">
        <v>41</v>
      </c>
      <c r="N62" s="168">
        <v>86</v>
      </c>
      <c r="O62" s="168">
        <v>84</v>
      </c>
      <c r="P62" s="168">
        <v>84</v>
      </c>
      <c r="Q62" s="242">
        <v>27.39</v>
      </c>
      <c r="R62" s="168">
        <v>86</v>
      </c>
      <c r="S62" s="168">
        <f t="shared" si="2"/>
        <v>256</v>
      </c>
      <c r="T62" s="33">
        <v>1</v>
      </c>
      <c r="U62" s="32">
        <f t="shared" si="3"/>
        <v>256</v>
      </c>
      <c r="V62" s="32"/>
      <c r="W62" s="313"/>
      <c r="X62" s="314"/>
      <c r="Y62" s="315"/>
    </row>
    <row r="63" spans="1:25" s="34" customFormat="1" ht="19.5" customHeight="1">
      <c r="A63" s="28">
        <v>14</v>
      </c>
      <c r="B63" s="9">
        <v>186</v>
      </c>
      <c r="C63" s="232">
        <v>21</v>
      </c>
      <c r="D63" s="240" t="s">
        <v>232</v>
      </c>
      <c r="E63" s="76" t="s">
        <v>278</v>
      </c>
      <c r="F63" s="240" t="s">
        <v>423</v>
      </c>
      <c r="G63" s="240" t="s">
        <v>75</v>
      </c>
      <c r="H63" s="168">
        <v>1985</v>
      </c>
      <c r="I63" s="232">
        <v>2</v>
      </c>
      <c r="J63" s="232" t="s">
        <v>17</v>
      </c>
      <c r="K63" s="241"/>
      <c r="L63" s="241" t="s">
        <v>10</v>
      </c>
      <c r="M63" s="168">
        <v>36</v>
      </c>
      <c r="N63" s="168">
        <v>81</v>
      </c>
      <c r="O63" s="168">
        <v>82</v>
      </c>
      <c r="P63" s="168">
        <v>82</v>
      </c>
      <c r="Q63" s="242">
        <v>26.18</v>
      </c>
      <c r="R63" s="168">
        <v>93</v>
      </c>
      <c r="S63" s="168">
        <f t="shared" si="2"/>
        <v>256</v>
      </c>
      <c r="T63" s="33">
        <v>1</v>
      </c>
      <c r="U63" s="32">
        <f t="shared" si="3"/>
        <v>256</v>
      </c>
      <c r="V63" s="32"/>
      <c r="W63" s="313"/>
      <c r="X63" s="314"/>
      <c r="Y63" s="315"/>
    </row>
    <row r="64" spans="1:25" s="34" customFormat="1" ht="19.5" customHeight="1">
      <c r="A64" s="28">
        <v>122</v>
      </c>
      <c r="B64" s="9">
        <v>173</v>
      </c>
      <c r="C64" s="232">
        <v>22</v>
      </c>
      <c r="D64" s="240" t="s">
        <v>233</v>
      </c>
      <c r="E64" s="76" t="s">
        <v>278</v>
      </c>
      <c r="F64" s="240" t="s">
        <v>86</v>
      </c>
      <c r="G64" s="240" t="s">
        <v>87</v>
      </c>
      <c r="H64" s="168">
        <v>1987</v>
      </c>
      <c r="I64" s="232">
        <v>2</v>
      </c>
      <c r="J64" s="232" t="s">
        <v>17</v>
      </c>
      <c r="K64" s="241"/>
      <c r="L64" s="241" t="s">
        <v>10</v>
      </c>
      <c r="M64" s="168">
        <v>45</v>
      </c>
      <c r="N64" s="168">
        <v>90</v>
      </c>
      <c r="O64" s="168">
        <v>86</v>
      </c>
      <c r="P64" s="168">
        <v>86</v>
      </c>
      <c r="Q64" s="242">
        <v>29.05</v>
      </c>
      <c r="R64" s="168">
        <v>79</v>
      </c>
      <c r="S64" s="168">
        <f t="shared" si="2"/>
        <v>255</v>
      </c>
      <c r="T64" s="33">
        <v>1</v>
      </c>
      <c r="U64" s="32">
        <f t="shared" si="3"/>
        <v>255</v>
      </c>
      <c r="V64" s="32"/>
      <c r="W64" s="313"/>
      <c r="X64" s="314"/>
      <c r="Y64" s="315"/>
    </row>
    <row r="65" spans="1:25" s="34" customFormat="1" ht="19.5" customHeight="1">
      <c r="A65" s="28">
        <v>51</v>
      </c>
      <c r="B65" s="9">
        <v>177</v>
      </c>
      <c r="C65" s="232">
        <v>23</v>
      </c>
      <c r="D65" s="240" t="s">
        <v>234</v>
      </c>
      <c r="E65" s="76" t="s">
        <v>278</v>
      </c>
      <c r="F65" s="240" t="s">
        <v>29</v>
      </c>
      <c r="G65" s="240" t="s">
        <v>30</v>
      </c>
      <c r="H65" s="168">
        <v>1987</v>
      </c>
      <c r="I65" s="232">
        <v>2</v>
      </c>
      <c r="J65" s="232" t="s">
        <v>17</v>
      </c>
      <c r="K65" s="241"/>
      <c r="L65" s="241" t="s">
        <v>10</v>
      </c>
      <c r="M65" s="168">
        <v>41</v>
      </c>
      <c r="N65" s="168">
        <v>86</v>
      </c>
      <c r="O65" s="168">
        <v>88</v>
      </c>
      <c r="P65" s="168">
        <v>88</v>
      </c>
      <c r="Q65" s="242">
        <v>28.5</v>
      </c>
      <c r="R65" s="168">
        <v>80</v>
      </c>
      <c r="S65" s="168">
        <f t="shared" si="2"/>
        <v>254</v>
      </c>
      <c r="T65" s="33">
        <v>1</v>
      </c>
      <c r="U65" s="32">
        <f t="shared" si="3"/>
        <v>254</v>
      </c>
      <c r="V65" s="40"/>
      <c r="W65" s="313"/>
      <c r="X65" s="314"/>
      <c r="Y65" s="315"/>
    </row>
    <row r="66" spans="1:25" s="34" customFormat="1" ht="19.5" customHeight="1">
      <c r="A66" s="28">
        <v>94</v>
      </c>
      <c r="B66" s="9">
        <v>184</v>
      </c>
      <c r="C66" s="232">
        <v>24</v>
      </c>
      <c r="D66" s="240" t="s">
        <v>235</v>
      </c>
      <c r="E66" s="76" t="s">
        <v>278</v>
      </c>
      <c r="F66" s="240" t="s">
        <v>423</v>
      </c>
      <c r="G66" s="240" t="s">
        <v>75</v>
      </c>
      <c r="H66" s="168">
        <v>1985</v>
      </c>
      <c r="I66" s="232">
        <v>2</v>
      </c>
      <c r="J66" s="232" t="s">
        <v>17</v>
      </c>
      <c r="K66" s="241"/>
      <c r="L66" s="241" t="s">
        <v>10</v>
      </c>
      <c r="M66" s="168">
        <v>35</v>
      </c>
      <c r="N66" s="168">
        <v>80</v>
      </c>
      <c r="O66" s="168">
        <v>87</v>
      </c>
      <c r="P66" s="168">
        <v>87</v>
      </c>
      <c r="Q66" s="242">
        <v>27.4</v>
      </c>
      <c r="R66" s="168">
        <v>86</v>
      </c>
      <c r="S66" s="168">
        <f t="shared" si="2"/>
        <v>253</v>
      </c>
      <c r="T66" s="33">
        <v>1</v>
      </c>
      <c r="U66" s="32">
        <f t="shared" si="3"/>
        <v>253</v>
      </c>
      <c r="V66" s="32"/>
      <c r="W66" s="313"/>
      <c r="X66" s="314"/>
      <c r="Y66" s="315"/>
    </row>
    <row r="67" spans="1:25" s="34" customFormat="1" ht="19.5" customHeight="1">
      <c r="A67" s="8">
        <v>58</v>
      </c>
      <c r="B67" s="9">
        <v>182</v>
      </c>
      <c r="C67" s="232">
        <v>25</v>
      </c>
      <c r="D67" s="240" t="s">
        <v>236</v>
      </c>
      <c r="E67" s="76" t="s">
        <v>278</v>
      </c>
      <c r="F67" s="240" t="s">
        <v>29</v>
      </c>
      <c r="G67" s="240" t="s">
        <v>30</v>
      </c>
      <c r="H67" s="168">
        <v>1986</v>
      </c>
      <c r="I67" s="232">
        <v>2</v>
      </c>
      <c r="J67" s="232" t="s">
        <v>17</v>
      </c>
      <c r="K67" s="241"/>
      <c r="L67" s="241" t="s">
        <v>10</v>
      </c>
      <c r="M67" s="168">
        <v>38</v>
      </c>
      <c r="N67" s="168">
        <v>83</v>
      </c>
      <c r="O67" s="168">
        <v>87</v>
      </c>
      <c r="P67" s="168">
        <v>87</v>
      </c>
      <c r="Q67" s="242">
        <v>29.05</v>
      </c>
      <c r="R67" s="168">
        <v>79</v>
      </c>
      <c r="S67" s="168">
        <f t="shared" si="2"/>
        <v>249</v>
      </c>
      <c r="T67" s="33">
        <v>1</v>
      </c>
      <c r="U67" s="32">
        <f t="shared" si="3"/>
        <v>249</v>
      </c>
      <c r="V67" s="41"/>
      <c r="W67" s="313"/>
      <c r="X67" s="314"/>
      <c r="Y67" s="315"/>
    </row>
    <row r="68" spans="1:25" s="34" customFormat="1" ht="19.5" customHeight="1">
      <c r="A68" s="7">
        <v>93</v>
      </c>
      <c r="B68" s="7">
        <v>187</v>
      </c>
      <c r="C68" s="232">
        <v>26</v>
      </c>
      <c r="D68" s="240" t="s">
        <v>237</v>
      </c>
      <c r="E68" s="76" t="s">
        <v>278</v>
      </c>
      <c r="F68" s="240" t="s">
        <v>60</v>
      </c>
      <c r="G68" s="240" t="s">
        <v>61</v>
      </c>
      <c r="H68" s="168">
        <v>1987</v>
      </c>
      <c r="I68" s="232">
        <v>2</v>
      </c>
      <c r="J68" s="232" t="s">
        <v>17</v>
      </c>
      <c r="K68" s="241"/>
      <c r="L68" s="241" t="s">
        <v>10</v>
      </c>
      <c r="M68" s="168">
        <v>33</v>
      </c>
      <c r="N68" s="168">
        <v>76</v>
      </c>
      <c r="O68" s="168">
        <v>86</v>
      </c>
      <c r="P68" s="168">
        <v>86</v>
      </c>
      <c r="Q68" s="242">
        <v>28.21</v>
      </c>
      <c r="R68" s="168">
        <v>83</v>
      </c>
      <c r="S68" s="168">
        <f t="shared" si="2"/>
        <v>245</v>
      </c>
      <c r="T68" s="33">
        <v>1</v>
      </c>
      <c r="U68" s="32">
        <f t="shared" si="3"/>
        <v>245</v>
      </c>
      <c r="V68" s="32"/>
      <c r="W68" s="313"/>
      <c r="X68" s="314"/>
      <c r="Y68" s="315"/>
    </row>
    <row r="69" spans="1:25" s="34" customFormat="1" ht="19.5" customHeight="1">
      <c r="A69" s="7">
        <v>18</v>
      </c>
      <c r="B69" s="7">
        <v>185</v>
      </c>
      <c r="C69" s="232">
        <v>27</v>
      </c>
      <c r="D69" s="240" t="s">
        <v>238</v>
      </c>
      <c r="E69" s="76" t="s">
        <v>278</v>
      </c>
      <c r="F69" s="240" t="s">
        <v>66</v>
      </c>
      <c r="G69" s="240" t="s">
        <v>67</v>
      </c>
      <c r="H69" s="168">
        <v>1987</v>
      </c>
      <c r="I69" s="232">
        <v>2</v>
      </c>
      <c r="J69" s="232" t="s">
        <v>17</v>
      </c>
      <c r="K69" s="241"/>
      <c r="L69" s="241" t="s">
        <v>10</v>
      </c>
      <c r="M69" s="168">
        <v>35</v>
      </c>
      <c r="N69" s="168">
        <v>80</v>
      </c>
      <c r="O69" s="168">
        <v>86</v>
      </c>
      <c r="P69" s="168">
        <v>86</v>
      </c>
      <c r="Q69" s="242">
        <v>29.43</v>
      </c>
      <c r="R69" s="168">
        <v>76</v>
      </c>
      <c r="S69" s="168">
        <f t="shared" si="2"/>
        <v>242</v>
      </c>
      <c r="T69" s="33">
        <v>1</v>
      </c>
      <c r="U69" s="32">
        <f t="shared" si="3"/>
        <v>242</v>
      </c>
      <c r="V69" s="32"/>
      <c r="W69" s="313"/>
      <c r="X69" s="314"/>
      <c r="Y69" s="315"/>
    </row>
    <row r="70" spans="1:25" s="34" customFormat="1" ht="19.5" customHeight="1">
      <c r="A70" s="7">
        <v>57</v>
      </c>
      <c r="B70" s="7">
        <v>188</v>
      </c>
      <c r="C70" s="232">
        <v>28</v>
      </c>
      <c r="D70" s="240" t="s">
        <v>239</v>
      </c>
      <c r="E70" s="76" t="s">
        <v>278</v>
      </c>
      <c r="F70" s="240" t="s">
        <v>66</v>
      </c>
      <c r="G70" s="240" t="s">
        <v>67</v>
      </c>
      <c r="H70" s="168">
        <v>1987</v>
      </c>
      <c r="I70" s="232">
        <v>2</v>
      </c>
      <c r="J70" s="232" t="s">
        <v>17</v>
      </c>
      <c r="K70" s="241"/>
      <c r="L70" s="241" t="s">
        <v>10</v>
      </c>
      <c r="M70" s="168">
        <v>30</v>
      </c>
      <c r="N70" s="168">
        <v>70</v>
      </c>
      <c r="O70" s="168">
        <v>87</v>
      </c>
      <c r="P70" s="168">
        <v>87</v>
      </c>
      <c r="Q70" s="242">
        <v>29.1</v>
      </c>
      <c r="R70" s="168">
        <v>79</v>
      </c>
      <c r="S70" s="168">
        <f t="shared" si="2"/>
        <v>236</v>
      </c>
      <c r="T70" s="33">
        <v>1</v>
      </c>
      <c r="U70" s="32">
        <f t="shared" si="3"/>
        <v>236</v>
      </c>
      <c r="V70" s="32"/>
      <c r="W70" s="313"/>
      <c r="X70" s="314"/>
      <c r="Y70" s="315"/>
    </row>
    <row r="71" spans="1:25" s="34" customFormat="1" ht="19.5" customHeight="1">
      <c r="A71" s="7">
        <v>137</v>
      </c>
      <c r="B71" s="7">
        <v>189</v>
      </c>
      <c r="C71" s="232">
        <v>29</v>
      </c>
      <c r="D71" s="240" t="s">
        <v>240</v>
      </c>
      <c r="E71" s="76" t="s">
        <v>278</v>
      </c>
      <c r="F71" s="240" t="s">
        <v>98</v>
      </c>
      <c r="G71" s="240" t="s">
        <v>99</v>
      </c>
      <c r="H71" s="168">
        <v>1987</v>
      </c>
      <c r="I71" s="232">
        <v>2</v>
      </c>
      <c r="J71" s="232" t="s">
        <v>17</v>
      </c>
      <c r="K71" s="241"/>
      <c r="L71" s="241" t="s">
        <v>10</v>
      </c>
      <c r="M71" s="168">
        <v>26</v>
      </c>
      <c r="N71" s="168">
        <v>62</v>
      </c>
      <c r="O71" s="168">
        <v>89</v>
      </c>
      <c r="P71" s="168">
        <v>90</v>
      </c>
      <c r="Q71" s="242">
        <v>28.48</v>
      </c>
      <c r="R71" s="168">
        <v>81</v>
      </c>
      <c r="S71" s="168">
        <f t="shared" si="2"/>
        <v>233</v>
      </c>
      <c r="T71" s="33">
        <v>1</v>
      </c>
      <c r="U71" s="32">
        <f t="shared" si="3"/>
        <v>233</v>
      </c>
      <c r="V71" s="40"/>
      <c r="W71" s="313"/>
      <c r="X71" s="314"/>
      <c r="Y71" s="315"/>
    </row>
    <row r="72" spans="1:25" s="34" customFormat="1" ht="19.5" customHeight="1">
      <c r="A72" s="7">
        <v>27</v>
      </c>
      <c r="B72" s="7">
        <v>190</v>
      </c>
      <c r="C72" s="232">
        <v>30</v>
      </c>
      <c r="D72" s="240" t="s">
        <v>241</v>
      </c>
      <c r="E72" s="76" t="s">
        <v>278</v>
      </c>
      <c r="F72" s="240" t="s">
        <v>58</v>
      </c>
      <c r="G72" s="240" t="s">
        <v>14</v>
      </c>
      <c r="H72" s="168">
        <v>1986</v>
      </c>
      <c r="I72" s="232">
        <v>2</v>
      </c>
      <c r="J72" s="232" t="s">
        <v>17</v>
      </c>
      <c r="K72" s="241"/>
      <c r="L72" s="241" t="s">
        <v>10</v>
      </c>
      <c r="M72" s="168">
        <v>27</v>
      </c>
      <c r="N72" s="168">
        <v>64</v>
      </c>
      <c r="O72" s="168">
        <v>80</v>
      </c>
      <c r="P72" s="168">
        <v>80</v>
      </c>
      <c r="Q72" s="242">
        <v>27.21</v>
      </c>
      <c r="R72" s="168">
        <v>88</v>
      </c>
      <c r="S72" s="168">
        <f t="shared" si="2"/>
        <v>232</v>
      </c>
      <c r="T72" s="33">
        <v>1</v>
      </c>
      <c r="U72" s="32">
        <f t="shared" si="3"/>
        <v>232</v>
      </c>
      <c r="V72" s="40"/>
      <c r="W72" s="313"/>
      <c r="X72" s="314"/>
      <c r="Y72" s="315"/>
    </row>
    <row r="73" spans="1:25" s="34" customFormat="1" ht="19.5" customHeight="1">
      <c r="A73" s="7">
        <v>155</v>
      </c>
      <c r="B73" s="7">
        <v>191</v>
      </c>
      <c r="C73" s="232">
        <v>31</v>
      </c>
      <c r="D73" s="240" t="s">
        <v>242</v>
      </c>
      <c r="E73" s="76" t="s">
        <v>281</v>
      </c>
      <c r="F73" s="240" t="s">
        <v>88</v>
      </c>
      <c r="G73" s="240" t="s">
        <v>89</v>
      </c>
      <c r="H73" s="168">
        <v>1987</v>
      </c>
      <c r="I73" s="232">
        <v>2</v>
      </c>
      <c r="J73" s="232" t="s">
        <v>17</v>
      </c>
      <c r="K73" s="241" t="s">
        <v>10</v>
      </c>
      <c r="L73" s="241" t="s">
        <v>10</v>
      </c>
      <c r="M73" s="168">
        <v>24</v>
      </c>
      <c r="N73" s="168">
        <v>58</v>
      </c>
      <c r="O73" s="168">
        <v>80</v>
      </c>
      <c r="P73" s="168">
        <v>80</v>
      </c>
      <c r="Q73" s="242">
        <v>30.09</v>
      </c>
      <c r="R73" s="168">
        <v>74</v>
      </c>
      <c r="S73" s="168">
        <f t="shared" si="2"/>
        <v>212</v>
      </c>
      <c r="T73" s="33">
        <v>1</v>
      </c>
      <c r="U73" s="32">
        <f t="shared" si="3"/>
        <v>212</v>
      </c>
      <c r="V73" s="32"/>
      <c r="W73" s="313"/>
      <c r="X73" s="314"/>
      <c r="Y73" s="315"/>
    </row>
    <row r="74" spans="1:25" s="37" customFormat="1" ht="19.5" customHeight="1">
      <c r="A74" s="20">
        <v>12</v>
      </c>
      <c r="B74" s="20">
        <v>192</v>
      </c>
      <c r="C74" s="232">
        <v>32</v>
      </c>
      <c r="D74" s="240" t="s">
        <v>243</v>
      </c>
      <c r="E74" s="76" t="s">
        <v>278</v>
      </c>
      <c r="F74" s="240" t="s">
        <v>29</v>
      </c>
      <c r="G74" s="240" t="s">
        <v>30</v>
      </c>
      <c r="H74" s="168">
        <v>1987</v>
      </c>
      <c r="I74" s="232">
        <v>2</v>
      </c>
      <c r="J74" s="232" t="s">
        <v>17</v>
      </c>
      <c r="K74" s="241"/>
      <c r="L74" s="241" t="s">
        <v>10</v>
      </c>
      <c r="M74" s="168">
        <v>27</v>
      </c>
      <c r="N74" s="168">
        <v>64</v>
      </c>
      <c r="O74" s="168">
        <v>53</v>
      </c>
      <c r="P74" s="168">
        <v>53</v>
      </c>
      <c r="Q74" s="242">
        <v>28.07</v>
      </c>
      <c r="R74" s="168">
        <v>84</v>
      </c>
      <c r="S74" s="168">
        <f t="shared" si="2"/>
        <v>201</v>
      </c>
      <c r="T74" s="140">
        <v>1</v>
      </c>
      <c r="U74" s="40">
        <f t="shared" si="3"/>
        <v>201</v>
      </c>
      <c r="V74" s="40"/>
      <c r="W74" s="316"/>
      <c r="X74" s="317"/>
      <c r="Y74" s="318"/>
    </row>
    <row r="75" spans="1:25" s="37" customFormat="1" ht="19.5" customHeight="1">
      <c r="A75" s="19"/>
      <c r="B75" s="19"/>
      <c r="C75" s="160"/>
      <c r="D75" s="126"/>
      <c r="E75" s="136"/>
      <c r="F75" s="126"/>
      <c r="G75" s="126"/>
      <c r="H75" s="132"/>
      <c r="I75" s="127"/>
      <c r="J75" s="127"/>
      <c r="K75" s="143"/>
      <c r="L75" s="143"/>
      <c r="M75" s="132"/>
      <c r="N75" s="132"/>
      <c r="O75" s="132"/>
      <c r="P75" s="132"/>
      <c r="Q75" s="149"/>
      <c r="R75" s="132"/>
      <c r="S75" s="150"/>
      <c r="T75" s="38"/>
      <c r="W75" s="39"/>
      <c r="X75" s="39"/>
      <c r="Y75" s="39"/>
    </row>
    <row r="76" spans="3:19" s="21" customFormat="1" ht="19.5" customHeight="1">
      <c r="C76" s="311"/>
      <c r="D76" s="129" t="s">
        <v>127</v>
      </c>
      <c r="E76" s="129"/>
      <c r="F76" s="129"/>
      <c r="G76" s="129"/>
      <c r="H76" s="142"/>
      <c r="I76" s="151"/>
      <c r="J76" s="151"/>
      <c r="K76" s="151"/>
      <c r="L76" s="151"/>
      <c r="M76" s="142"/>
      <c r="N76" s="151"/>
      <c r="O76" s="142"/>
      <c r="P76" s="142"/>
      <c r="Q76" s="152"/>
      <c r="R76" s="142"/>
      <c r="S76" s="153"/>
    </row>
    <row r="77" spans="1:25" s="34" customFormat="1" ht="19.5" customHeight="1">
      <c r="A77" s="7">
        <v>107</v>
      </c>
      <c r="B77" s="7">
        <v>197</v>
      </c>
      <c r="C77" s="232">
        <v>1</v>
      </c>
      <c r="D77" s="240" t="s">
        <v>244</v>
      </c>
      <c r="E77" s="76" t="s">
        <v>278</v>
      </c>
      <c r="F77" s="240" t="s">
        <v>76</v>
      </c>
      <c r="G77" s="240" t="s">
        <v>77</v>
      </c>
      <c r="H77" s="168">
        <v>1983</v>
      </c>
      <c r="I77" s="232">
        <v>3</v>
      </c>
      <c r="J77" s="232" t="s">
        <v>17</v>
      </c>
      <c r="K77" s="241"/>
      <c r="L77" s="241" t="s">
        <v>10</v>
      </c>
      <c r="M77" s="336">
        <v>61</v>
      </c>
      <c r="N77" s="336">
        <v>100</v>
      </c>
      <c r="O77" s="168">
        <v>95</v>
      </c>
      <c r="P77" s="168">
        <v>102</v>
      </c>
      <c r="Q77" s="242">
        <v>26.1</v>
      </c>
      <c r="R77" s="168">
        <v>94</v>
      </c>
      <c r="S77" s="168">
        <f aca="true" t="shared" si="4" ref="S77:S110">SUM(N77,P77,R77)</f>
        <v>296</v>
      </c>
      <c r="T77" s="44">
        <v>1</v>
      </c>
      <c r="U77" s="41">
        <f aca="true" t="shared" si="5" ref="U77:U110">TRUNC(PRODUCT(S77:T77))</f>
        <v>296</v>
      </c>
      <c r="V77" s="8" t="s">
        <v>155</v>
      </c>
      <c r="W77" s="319"/>
      <c r="X77" s="320"/>
      <c r="Y77" s="321"/>
    </row>
    <row r="78" spans="1:25" s="34" customFormat="1" ht="19.5" customHeight="1">
      <c r="A78" s="7">
        <v>88</v>
      </c>
      <c r="B78" s="7">
        <v>199</v>
      </c>
      <c r="C78" s="232">
        <v>2</v>
      </c>
      <c r="D78" s="240" t="s">
        <v>245</v>
      </c>
      <c r="E78" s="76" t="s">
        <v>278</v>
      </c>
      <c r="F78" s="240" t="s">
        <v>60</v>
      </c>
      <c r="G78" s="240" t="s">
        <v>61</v>
      </c>
      <c r="H78" s="168">
        <v>1975</v>
      </c>
      <c r="I78" s="232">
        <v>3</v>
      </c>
      <c r="J78" s="232" t="s">
        <v>17</v>
      </c>
      <c r="K78" s="241" t="s">
        <v>10</v>
      </c>
      <c r="L78" s="241" t="s">
        <v>10</v>
      </c>
      <c r="M78" s="168">
        <v>52</v>
      </c>
      <c r="N78" s="168">
        <v>96</v>
      </c>
      <c r="O78" s="168">
        <v>93</v>
      </c>
      <c r="P78" s="168">
        <v>98</v>
      </c>
      <c r="Q78" s="242">
        <v>25.09</v>
      </c>
      <c r="R78" s="168">
        <v>99</v>
      </c>
      <c r="S78" s="168">
        <f t="shared" si="4"/>
        <v>293</v>
      </c>
      <c r="T78" s="33">
        <v>1</v>
      </c>
      <c r="U78" s="32">
        <f t="shared" si="5"/>
        <v>293</v>
      </c>
      <c r="V78" s="14" t="s">
        <v>155</v>
      </c>
      <c r="W78" s="313"/>
      <c r="X78" s="314"/>
      <c r="Y78" s="315"/>
    </row>
    <row r="79" spans="1:25" s="34" customFormat="1" ht="19.5" customHeight="1">
      <c r="A79" s="7">
        <v>13</v>
      </c>
      <c r="B79" s="7">
        <v>196</v>
      </c>
      <c r="C79" s="232">
        <v>3</v>
      </c>
      <c r="D79" s="240" t="s">
        <v>246</v>
      </c>
      <c r="E79" s="76" t="s">
        <v>278</v>
      </c>
      <c r="F79" s="240" t="s">
        <v>90</v>
      </c>
      <c r="G79" s="240" t="s">
        <v>91</v>
      </c>
      <c r="H79" s="168">
        <v>1980</v>
      </c>
      <c r="I79" s="232">
        <v>3</v>
      </c>
      <c r="J79" s="232" t="s">
        <v>17</v>
      </c>
      <c r="K79" s="241"/>
      <c r="L79" s="241" t="s">
        <v>10</v>
      </c>
      <c r="M79" s="168">
        <v>52</v>
      </c>
      <c r="N79" s="168">
        <v>96</v>
      </c>
      <c r="O79" s="168">
        <v>97</v>
      </c>
      <c r="P79" s="168">
        <v>106</v>
      </c>
      <c r="Q79" s="242">
        <v>27.42</v>
      </c>
      <c r="R79" s="168">
        <v>86</v>
      </c>
      <c r="S79" s="168">
        <f t="shared" si="4"/>
        <v>288</v>
      </c>
      <c r="T79" s="33">
        <v>1</v>
      </c>
      <c r="U79" s="32">
        <f t="shared" si="5"/>
        <v>288</v>
      </c>
      <c r="V79" s="14" t="s">
        <v>155</v>
      </c>
      <c r="W79" s="313"/>
      <c r="X79" s="314"/>
      <c r="Y79" s="315"/>
    </row>
    <row r="80" spans="1:25" s="34" customFormat="1" ht="19.5" customHeight="1">
      <c r="A80" s="7">
        <v>15</v>
      </c>
      <c r="B80" s="7">
        <v>198</v>
      </c>
      <c r="C80" s="232">
        <v>4</v>
      </c>
      <c r="D80" s="240" t="s">
        <v>247</v>
      </c>
      <c r="E80" s="76" t="s">
        <v>278</v>
      </c>
      <c r="F80" s="240" t="s">
        <v>29</v>
      </c>
      <c r="G80" s="240" t="s">
        <v>30</v>
      </c>
      <c r="H80" s="168">
        <v>1979</v>
      </c>
      <c r="I80" s="232">
        <v>3</v>
      </c>
      <c r="J80" s="232" t="s">
        <v>17</v>
      </c>
      <c r="K80" s="241" t="s">
        <v>10</v>
      </c>
      <c r="L80" s="241" t="s">
        <v>10</v>
      </c>
      <c r="M80" s="168">
        <v>46</v>
      </c>
      <c r="N80" s="168">
        <v>91</v>
      </c>
      <c r="O80" s="168">
        <v>96</v>
      </c>
      <c r="P80" s="168">
        <v>104</v>
      </c>
      <c r="Q80" s="242">
        <v>26.32</v>
      </c>
      <c r="R80" s="168">
        <v>92</v>
      </c>
      <c r="S80" s="168">
        <f t="shared" si="4"/>
        <v>287</v>
      </c>
      <c r="T80" s="33">
        <v>1</v>
      </c>
      <c r="U80" s="32">
        <f t="shared" si="5"/>
        <v>287</v>
      </c>
      <c r="V80" s="14" t="s">
        <v>155</v>
      </c>
      <c r="W80" s="313"/>
      <c r="X80" s="314"/>
      <c r="Y80" s="315"/>
    </row>
    <row r="81" spans="1:25" s="34" customFormat="1" ht="19.5" customHeight="1">
      <c r="A81" s="7">
        <v>32</v>
      </c>
      <c r="B81" s="7">
        <v>203</v>
      </c>
      <c r="C81" s="232">
        <v>5</v>
      </c>
      <c r="D81" s="240" t="s">
        <v>248</v>
      </c>
      <c r="E81" s="76" t="s">
        <v>278</v>
      </c>
      <c r="F81" s="240" t="s">
        <v>68</v>
      </c>
      <c r="G81" s="240" t="s">
        <v>69</v>
      </c>
      <c r="H81" s="168">
        <v>1983</v>
      </c>
      <c r="I81" s="232">
        <v>3</v>
      </c>
      <c r="J81" s="232" t="s">
        <v>17</v>
      </c>
      <c r="K81" s="241"/>
      <c r="L81" s="241" t="s">
        <v>10</v>
      </c>
      <c r="M81" s="168">
        <v>52</v>
      </c>
      <c r="N81" s="168">
        <v>96</v>
      </c>
      <c r="O81" s="168">
        <v>89</v>
      </c>
      <c r="P81" s="168">
        <v>90</v>
      </c>
      <c r="Q81" s="242">
        <v>25.29</v>
      </c>
      <c r="R81" s="168">
        <v>97</v>
      </c>
      <c r="S81" s="168">
        <f t="shared" si="4"/>
        <v>283</v>
      </c>
      <c r="T81" s="33">
        <v>1</v>
      </c>
      <c r="U81" s="32">
        <f t="shared" si="5"/>
        <v>283</v>
      </c>
      <c r="V81" s="14" t="s">
        <v>155</v>
      </c>
      <c r="W81" s="313"/>
      <c r="X81" s="314"/>
      <c r="Y81" s="315"/>
    </row>
    <row r="82" spans="1:25" s="34" customFormat="1" ht="19.5" customHeight="1">
      <c r="A82" s="7">
        <v>26</v>
      </c>
      <c r="B82" s="7">
        <v>200</v>
      </c>
      <c r="C82" s="232">
        <v>6</v>
      </c>
      <c r="D82" s="240" t="s">
        <v>249</v>
      </c>
      <c r="E82" s="76" t="s">
        <v>278</v>
      </c>
      <c r="F82" s="240" t="s">
        <v>104</v>
      </c>
      <c r="G82" s="240" t="s">
        <v>14</v>
      </c>
      <c r="H82" s="168">
        <v>1979</v>
      </c>
      <c r="I82" s="232">
        <v>3</v>
      </c>
      <c r="J82" s="232" t="s">
        <v>17</v>
      </c>
      <c r="K82" s="241"/>
      <c r="L82" s="241" t="s">
        <v>10</v>
      </c>
      <c r="M82" s="168">
        <v>37</v>
      </c>
      <c r="N82" s="168">
        <v>82</v>
      </c>
      <c r="O82" s="336">
        <v>99</v>
      </c>
      <c r="P82" s="336">
        <v>110</v>
      </c>
      <c r="Q82" s="242">
        <v>26.48</v>
      </c>
      <c r="R82" s="168">
        <v>91</v>
      </c>
      <c r="S82" s="168">
        <f t="shared" si="4"/>
        <v>283</v>
      </c>
      <c r="T82" s="33">
        <v>1</v>
      </c>
      <c r="U82" s="32">
        <f t="shared" si="5"/>
        <v>283</v>
      </c>
      <c r="V82" s="14" t="s">
        <v>155</v>
      </c>
      <c r="W82" s="313"/>
      <c r="X82" s="314"/>
      <c r="Y82" s="315"/>
    </row>
    <row r="83" spans="1:25" s="34" customFormat="1" ht="19.5" customHeight="1">
      <c r="A83" s="7">
        <v>151</v>
      </c>
      <c r="B83" s="7">
        <v>206</v>
      </c>
      <c r="C83" s="232">
        <v>7</v>
      </c>
      <c r="D83" s="240" t="s">
        <v>250</v>
      </c>
      <c r="E83" s="76" t="s">
        <v>278</v>
      </c>
      <c r="F83" s="240" t="s">
        <v>107</v>
      </c>
      <c r="G83" s="240" t="s">
        <v>99</v>
      </c>
      <c r="H83" s="168">
        <v>1971</v>
      </c>
      <c r="I83" s="232">
        <v>3</v>
      </c>
      <c r="J83" s="232" t="s">
        <v>17</v>
      </c>
      <c r="K83" s="241"/>
      <c r="L83" s="241" t="s">
        <v>10</v>
      </c>
      <c r="M83" s="168">
        <v>53</v>
      </c>
      <c r="N83" s="168">
        <v>96</v>
      </c>
      <c r="O83" s="168">
        <v>87</v>
      </c>
      <c r="P83" s="168">
        <v>87</v>
      </c>
      <c r="Q83" s="242">
        <v>25.36</v>
      </c>
      <c r="R83" s="168">
        <v>97</v>
      </c>
      <c r="S83" s="168">
        <f t="shared" si="4"/>
        <v>280</v>
      </c>
      <c r="T83" s="33">
        <v>1</v>
      </c>
      <c r="U83" s="32">
        <f t="shared" si="5"/>
        <v>280</v>
      </c>
      <c r="V83" s="14" t="s">
        <v>155</v>
      </c>
      <c r="W83" s="313"/>
      <c r="X83" s="314"/>
      <c r="Y83" s="315"/>
    </row>
    <row r="84" spans="1:25" s="34" customFormat="1" ht="19.5" customHeight="1">
      <c r="A84" s="7">
        <v>59</v>
      </c>
      <c r="B84" s="7">
        <v>205</v>
      </c>
      <c r="C84" s="232">
        <v>8</v>
      </c>
      <c r="D84" s="240" t="s">
        <v>251</v>
      </c>
      <c r="E84" s="76" t="s">
        <v>278</v>
      </c>
      <c r="F84" s="240" t="s">
        <v>72</v>
      </c>
      <c r="G84" s="240" t="s">
        <v>103</v>
      </c>
      <c r="H84" s="168">
        <v>1973</v>
      </c>
      <c r="I84" s="232">
        <v>3</v>
      </c>
      <c r="J84" s="232" t="s">
        <v>17</v>
      </c>
      <c r="K84" s="241"/>
      <c r="L84" s="241" t="s">
        <v>10</v>
      </c>
      <c r="M84" s="168">
        <v>52</v>
      </c>
      <c r="N84" s="168">
        <v>96</v>
      </c>
      <c r="O84" s="168">
        <v>88</v>
      </c>
      <c r="P84" s="168">
        <v>88</v>
      </c>
      <c r="Q84" s="242">
        <v>25.59</v>
      </c>
      <c r="R84" s="168">
        <v>95</v>
      </c>
      <c r="S84" s="168">
        <f t="shared" si="4"/>
        <v>279</v>
      </c>
      <c r="T84" s="33">
        <v>1</v>
      </c>
      <c r="U84" s="32">
        <f t="shared" si="5"/>
        <v>279</v>
      </c>
      <c r="V84" s="14" t="s">
        <v>155</v>
      </c>
      <c r="W84" s="313"/>
      <c r="X84" s="314"/>
      <c r="Y84" s="315"/>
    </row>
    <row r="85" spans="1:25" s="34" customFormat="1" ht="19.5" customHeight="1">
      <c r="A85" s="7">
        <v>89</v>
      </c>
      <c r="B85" s="7">
        <v>202</v>
      </c>
      <c r="C85" s="232">
        <v>9</v>
      </c>
      <c r="D85" s="240" t="s">
        <v>252</v>
      </c>
      <c r="E85" s="76" t="s">
        <v>278</v>
      </c>
      <c r="F85" s="240" t="s">
        <v>56</v>
      </c>
      <c r="G85" s="240" t="s">
        <v>55</v>
      </c>
      <c r="H85" s="168">
        <v>1970</v>
      </c>
      <c r="I85" s="232">
        <v>3</v>
      </c>
      <c r="J85" s="232" t="s">
        <v>17</v>
      </c>
      <c r="K85" s="241"/>
      <c r="L85" s="241" t="s">
        <v>10</v>
      </c>
      <c r="M85" s="168">
        <v>60</v>
      </c>
      <c r="N85" s="168">
        <v>100</v>
      </c>
      <c r="O85" s="168">
        <v>87</v>
      </c>
      <c r="P85" s="168">
        <v>87</v>
      </c>
      <c r="Q85" s="242">
        <v>26.55</v>
      </c>
      <c r="R85" s="168">
        <v>90</v>
      </c>
      <c r="S85" s="168">
        <f t="shared" si="4"/>
        <v>277</v>
      </c>
      <c r="T85" s="33">
        <v>1</v>
      </c>
      <c r="U85" s="32">
        <f t="shared" si="5"/>
        <v>277</v>
      </c>
      <c r="V85" s="14" t="s">
        <v>155</v>
      </c>
      <c r="W85" s="313"/>
      <c r="X85" s="314"/>
      <c r="Y85" s="315"/>
    </row>
    <row r="86" spans="1:25" s="34" customFormat="1" ht="19.5" customHeight="1">
      <c r="A86" s="7">
        <v>73</v>
      </c>
      <c r="B86" s="7">
        <v>209</v>
      </c>
      <c r="C86" s="232">
        <v>10</v>
      </c>
      <c r="D86" s="240" t="s">
        <v>253</v>
      </c>
      <c r="E86" s="76" t="s">
        <v>278</v>
      </c>
      <c r="F86" s="240" t="s">
        <v>96</v>
      </c>
      <c r="G86" s="240" t="s">
        <v>32</v>
      </c>
      <c r="H86" s="168">
        <v>1980</v>
      </c>
      <c r="I86" s="232">
        <v>3</v>
      </c>
      <c r="J86" s="232" t="s">
        <v>17</v>
      </c>
      <c r="K86" s="241" t="s">
        <v>10</v>
      </c>
      <c r="L86" s="241" t="s">
        <v>10</v>
      </c>
      <c r="M86" s="168">
        <v>54</v>
      </c>
      <c r="N86" s="168">
        <v>97</v>
      </c>
      <c r="O86" s="168">
        <v>84</v>
      </c>
      <c r="P86" s="168">
        <v>84</v>
      </c>
      <c r="Q86" s="242">
        <v>25.38</v>
      </c>
      <c r="R86" s="168">
        <v>96</v>
      </c>
      <c r="S86" s="168">
        <f t="shared" si="4"/>
        <v>277</v>
      </c>
      <c r="T86" s="33">
        <v>1</v>
      </c>
      <c r="U86" s="32">
        <f t="shared" si="5"/>
        <v>277</v>
      </c>
      <c r="V86" s="14" t="s">
        <v>155</v>
      </c>
      <c r="W86" s="313"/>
      <c r="X86" s="314"/>
      <c r="Y86" s="315"/>
    </row>
    <row r="87" spans="1:25" s="34" customFormat="1" ht="19.5" customHeight="1">
      <c r="A87" s="7">
        <v>132</v>
      </c>
      <c r="B87" s="7">
        <v>207</v>
      </c>
      <c r="C87" s="232">
        <v>11</v>
      </c>
      <c r="D87" s="240" t="s">
        <v>254</v>
      </c>
      <c r="E87" s="76" t="s">
        <v>278</v>
      </c>
      <c r="F87" s="240" t="s">
        <v>92</v>
      </c>
      <c r="G87" s="240" t="s">
        <v>440</v>
      </c>
      <c r="H87" s="168">
        <v>1982</v>
      </c>
      <c r="I87" s="232">
        <v>3</v>
      </c>
      <c r="J87" s="232" t="s">
        <v>17</v>
      </c>
      <c r="K87" s="241"/>
      <c r="L87" s="241" t="s">
        <v>10</v>
      </c>
      <c r="M87" s="168">
        <v>46</v>
      </c>
      <c r="N87" s="168">
        <v>91</v>
      </c>
      <c r="O87" s="168">
        <v>90</v>
      </c>
      <c r="P87" s="168">
        <v>92</v>
      </c>
      <c r="Q87" s="242">
        <v>26.19</v>
      </c>
      <c r="R87" s="168">
        <v>93</v>
      </c>
      <c r="S87" s="168">
        <f t="shared" si="4"/>
        <v>276</v>
      </c>
      <c r="T87" s="33">
        <v>1</v>
      </c>
      <c r="U87" s="32">
        <f t="shared" si="5"/>
        <v>276</v>
      </c>
      <c r="V87" s="14" t="s">
        <v>155</v>
      </c>
      <c r="W87" s="313"/>
      <c r="X87" s="314"/>
      <c r="Y87" s="315"/>
    </row>
    <row r="88" spans="1:25" s="34" customFormat="1" ht="19.5" customHeight="1">
      <c r="A88" s="7">
        <v>86</v>
      </c>
      <c r="B88" s="7">
        <v>212</v>
      </c>
      <c r="C88" s="232">
        <v>12</v>
      </c>
      <c r="D88" s="240" t="s">
        <v>255</v>
      </c>
      <c r="E88" s="76" t="s">
        <v>278</v>
      </c>
      <c r="F88" s="240" t="s">
        <v>72</v>
      </c>
      <c r="G88" s="240" t="s">
        <v>102</v>
      </c>
      <c r="H88" s="168">
        <v>1969</v>
      </c>
      <c r="I88" s="232">
        <v>3</v>
      </c>
      <c r="J88" s="232" t="s">
        <v>17</v>
      </c>
      <c r="K88" s="241"/>
      <c r="L88" s="241" t="s">
        <v>10</v>
      </c>
      <c r="M88" s="168">
        <v>47</v>
      </c>
      <c r="N88" s="168">
        <v>92</v>
      </c>
      <c r="O88" s="168">
        <v>87</v>
      </c>
      <c r="P88" s="168">
        <v>87</v>
      </c>
      <c r="Q88" s="242">
        <v>25.58</v>
      </c>
      <c r="R88" s="168">
        <v>95</v>
      </c>
      <c r="S88" s="168">
        <f t="shared" si="4"/>
        <v>274</v>
      </c>
      <c r="T88" s="33">
        <v>1</v>
      </c>
      <c r="U88" s="32">
        <f t="shared" si="5"/>
        <v>274</v>
      </c>
      <c r="V88" s="14" t="s">
        <v>155</v>
      </c>
      <c r="W88" s="313"/>
      <c r="X88" s="314"/>
      <c r="Y88" s="315"/>
    </row>
    <row r="89" spans="1:25" s="34" customFormat="1" ht="19.5" customHeight="1">
      <c r="A89" s="7">
        <v>30</v>
      </c>
      <c r="B89" s="7">
        <v>204</v>
      </c>
      <c r="C89" s="232">
        <v>13</v>
      </c>
      <c r="D89" s="240" t="s">
        <v>256</v>
      </c>
      <c r="E89" s="76" t="s">
        <v>278</v>
      </c>
      <c r="F89" s="240" t="s">
        <v>105</v>
      </c>
      <c r="G89" s="240" t="s">
        <v>106</v>
      </c>
      <c r="H89" s="168">
        <v>1975</v>
      </c>
      <c r="I89" s="232">
        <v>3</v>
      </c>
      <c r="J89" s="232" t="s">
        <v>17</v>
      </c>
      <c r="K89" s="241" t="s">
        <v>129</v>
      </c>
      <c r="L89" s="241" t="s">
        <v>10</v>
      </c>
      <c r="M89" s="168">
        <v>36</v>
      </c>
      <c r="N89" s="168">
        <v>81</v>
      </c>
      <c r="O89" s="168">
        <v>96</v>
      </c>
      <c r="P89" s="168">
        <v>104</v>
      </c>
      <c r="Q89" s="242">
        <v>27.21</v>
      </c>
      <c r="R89" s="168">
        <v>88</v>
      </c>
      <c r="S89" s="168">
        <f t="shared" si="4"/>
        <v>273</v>
      </c>
      <c r="T89" s="33">
        <v>1</v>
      </c>
      <c r="U89" s="32">
        <f t="shared" si="5"/>
        <v>273</v>
      </c>
      <c r="V89" s="14" t="s">
        <v>155</v>
      </c>
      <c r="W89" s="313"/>
      <c r="X89" s="314"/>
      <c r="Y89" s="315"/>
    </row>
    <row r="90" spans="1:25" s="34" customFormat="1" ht="19.5" customHeight="1">
      <c r="A90" s="7">
        <v>2</v>
      </c>
      <c r="B90" s="7">
        <v>208</v>
      </c>
      <c r="C90" s="232">
        <v>14</v>
      </c>
      <c r="D90" s="240" t="s">
        <v>257</v>
      </c>
      <c r="E90" s="76" t="s">
        <v>278</v>
      </c>
      <c r="F90" s="240" t="s">
        <v>15</v>
      </c>
      <c r="G90" s="240" t="s">
        <v>16</v>
      </c>
      <c r="H90" s="168">
        <v>1971</v>
      </c>
      <c r="I90" s="232">
        <v>3</v>
      </c>
      <c r="J90" s="232" t="s">
        <v>17</v>
      </c>
      <c r="K90" s="241" t="s">
        <v>129</v>
      </c>
      <c r="L90" s="241" t="s">
        <v>10</v>
      </c>
      <c r="M90" s="168">
        <v>44</v>
      </c>
      <c r="N90" s="168">
        <v>89</v>
      </c>
      <c r="O90" s="168">
        <v>91</v>
      </c>
      <c r="P90" s="168">
        <v>94</v>
      </c>
      <c r="Q90" s="242">
        <v>27.02</v>
      </c>
      <c r="R90" s="168">
        <v>89</v>
      </c>
      <c r="S90" s="168">
        <f t="shared" si="4"/>
        <v>272</v>
      </c>
      <c r="T90" s="33">
        <v>1</v>
      </c>
      <c r="U90" s="32">
        <f t="shared" si="5"/>
        <v>272</v>
      </c>
      <c r="V90" s="14" t="s">
        <v>155</v>
      </c>
      <c r="W90" s="313"/>
      <c r="X90" s="314"/>
      <c r="Y90" s="315"/>
    </row>
    <row r="91" spans="1:25" s="34" customFormat="1" ht="19.5" customHeight="1">
      <c r="A91" s="7">
        <v>121</v>
      </c>
      <c r="B91" s="7">
        <v>214</v>
      </c>
      <c r="C91" s="232">
        <v>15</v>
      </c>
      <c r="D91" s="240" t="s">
        <v>258</v>
      </c>
      <c r="E91" s="76" t="s">
        <v>278</v>
      </c>
      <c r="F91" s="240" t="s">
        <v>51</v>
      </c>
      <c r="G91" s="240" t="s">
        <v>97</v>
      </c>
      <c r="H91" s="168">
        <v>1983</v>
      </c>
      <c r="I91" s="232">
        <v>3</v>
      </c>
      <c r="J91" s="232" t="s">
        <v>17</v>
      </c>
      <c r="K91" s="241"/>
      <c r="L91" s="241" t="s">
        <v>10</v>
      </c>
      <c r="M91" s="168">
        <v>37</v>
      </c>
      <c r="N91" s="168">
        <v>82</v>
      </c>
      <c r="O91" s="168">
        <v>90</v>
      </c>
      <c r="P91" s="168">
        <v>92</v>
      </c>
      <c r="Q91" s="242">
        <v>25.31</v>
      </c>
      <c r="R91" s="168">
        <v>97</v>
      </c>
      <c r="S91" s="168">
        <f t="shared" si="4"/>
        <v>271</v>
      </c>
      <c r="T91" s="33">
        <v>1</v>
      </c>
      <c r="U91" s="32">
        <f t="shared" si="5"/>
        <v>271</v>
      </c>
      <c r="V91" s="14" t="s">
        <v>155</v>
      </c>
      <c r="W91" s="313"/>
      <c r="X91" s="314"/>
      <c r="Y91" s="315"/>
    </row>
    <row r="92" spans="1:25" s="34" customFormat="1" ht="19.5" customHeight="1">
      <c r="A92" s="7">
        <v>22</v>
      </c>
      <c r="B92" s="7">
        <v>201</v>
      </c>
      <c r="C92" s="232">
        <v>16</v>
      </c>
      <c r="D92" s="240" t="s">
        <v>259</v>
      </c>
      <c r="E92" s="76" t="s">
        <v>278</v>
      </c>
      <c r="F92" s="240" t="s">
        <v>58</v>
      </c>
      <c r="G92" s="240" t="s">
        <v>14</v>
      </c>
      <c r="H92" s="168">
        <v>1984</v>
      </c>
      <c r="I92" s="232">
        <v>3</v>
      </c>
      <c r="J92" s="232" t="s">
        <v>17</v>
      </c>
      <c r="K92" s="241"/>
      <c r="L92" s="241" t="s">
        <v>10</v>
      </c>
      <c r="M92" s="168">
        <v>45</v>
      </c>
      <c r="N92" s="168">
        <v>90</v>
      </c>
      <c r="O92" s="168">
        <v>93</v>
      </c>
      <c r="P92" s="168">
        <v>98</v>
      </c>
      <c r="Q92" s="242">
        <v>28.29</v>
      </c>
      <c r="R92" s="168">
        <v>82</v>
      </c>
      <c r="S92" s="168">
        <f t="shared" si="4"/>
        <v>270</v>
      </c>
      <c r="T92" s="33">
        <v>1</v>
      </c>
      <c r="U92" s="32">
        <f t="shared" si="5"/>
        <v>270</v>
      </c>
      <c r="V92" s="14" t="s">
        <v>155</v>
      </c>
      <c r="W92" s="313"/>
      <c r="X92" s="314"/>
      <c r="Y92" s="315"/>
    </row>
    <row r="93" spans="1:25" s="34" customFormat="1" ht="19.5" customHeight="1">
      <c r="A93" s="7">
        <v>78</v>
      </c>
      <c r="B93" s="7">
        <v>213</v>
      </c>
      <c r="C93" s="232">
        <v>17</v>
      </c>
      <c r="D93" s="240" t="s">
        <v>260</v>
      </c>
      <c r="E93" s="76" t="s">
        <v>278</v>
      </c>
      <c r="F93" s="240" t="s">
        <v>72</v>
      </c>
      <c r="G93" s="240" t="s">
        <v>103</v>
      </c>
      <c r="H93" s="168">
        <v>1974</v>
      </c>
      <c r="I93" s="232">
        <v>3</v>
      </c>
      <c r="J93" s="232" t="s">
        <v>17</v>
      </c>
      <c r="K93" s="241"/>
      <c r="L93" s="241" t="s">
        <v>10</v>
      </c>
      <c r="M93" s="168">
        <v>43</v>
      </c>
      <c r="N93" s="168">
        <v>88</v>
      </c>
      <c r="O93" s="168">
        <v>88</v>
      </c>
      <c r="P93" s="168">
        <v>88</v>
      </c>
      <c r="Q93" s="242">
        <v>26.14</v>
      </c>
      <c r="R93" s="168">
        <v>93</v>
      </c>
      <c r="S93" s="168">
        <f t="shared" si="4"/>
        <v>269</v>
      </c>
      <c r="T93" s="33">
        <v>1</v>
      </c>
      <c r="U93" s="32">
        <f t="shared" si="5"/>
        <v>269</v>
      </c>
      <c r="V93" s="32"/>
      <c r="W93" s="313"/>
      <c r="X93" s="314"/>
      <c r="Y93" s="315"/>
    </row>
    <row r="94" spans="1:25" s="34" customFormat="1" ht="19.5" customHeight="1">
      <c r="A94" s="7">
        <v>72</v>
      </c>
      <c r="B94" s="7">
        <v>210</v>
      </c>
      <c r="C94" s="232">
        <v>18</v>
      </c>
      <c r="D94" s="240" t="s">
        <v>261</v>
      </c>
      <c r="E94" s="76" t="s">
        <v>278</v>
      </c>
      <c r="F94" s="240" t="s">
        <v>84</v>
      </c>
      <c r="G94" s="240" t="s">
        <v>85</v>
      </c>
      <c r="H94" s="168">
        <v>1982</v>
      </c>
      <c r="I94" s="232">
        <v>3</v>
      </c>
      <c r="J94" s="232" t="s">
        <v>17</v>
      </c>
      <c r="K94" s="241"/>
      <c r="L94" s="241" t="s">
        <v>10</v>
      </c>
      <c r="M94" s="168">
        <v>51</v>
      </c>
      <c r="N94" s="168">
        <v>95</v>
      </c>
      <c r="O94" s="168">
        <v>86</v>
      </c>
      <c r="P94" s="168">
        <v>86</v>
      </c>
      <c r="Q94" s="242">
        <v>28.52</v>
      </c>
      <c r="R94" s="168">
        <v>80</v>
      </c>
      <c r="S94" s="168">
        <f t="shared" si="4"/>
        <v>261</v>
      </c>
      <c r="T94" s="33">
        <v>1</v>
      </c>
      <c r="U94" s="32">
        <f t="shared" si="5"/>
        <v>261</v>
      </c>
      <c r="V94" s="32"/>
      <c r="W94" s="313"/>
      <c r="X94" s="314"/>
      <c r="Y94" s="315"/>
    </row>
    <row r="95" spans="1:25" s="34" customFormat="1" ht="19.5" customHeight="1">
      <c r="A95" s="7">
        <v>141</v>
      </c>
      <c r="B95" s="7">
        <v>216</v>
      </c>
      <c r="C95" s="232">
        <v>19</v>
      </c>
      <c r="D95" s="240" t="s">
        <v>262</v>
      </c>
      <c r="E95" s="76" t="s">
        <v>278</v>
      </c>
      <c r="F95" s="240" t="s">
        <v>94</v>
      </c>
      <c r="G95" s="240" t="s">
        <v>95</v>
      </c>
      <c r="H95" s="168">
        <v>1979</v>
      </c>
      <c r="I95" s="232">
        <v>3</v>
      </c>
      <c r="J95" s="232" t="s">
        <v>17</v>
      </c>
      <c r="K95" s="241"/>
      <c r="L95" s="241" t="s">
        <v>10</v>
      </c>
      <c r="M95" s="168">
        <v>46</v>
      </c>
      <c r="N95" s="168">
        <v>91</v>
      </c>
      <c r="O95" s="168">
        <v>82</v>
      </c>
      <c r="P95" s="168">
        <v>82</v>
      </c>
      <c r="Q95" s="242">
        <v>28.06</v>
      </c>
      <c r="R95" s="168">
        <v>84</v>
      </c>
      <c r="S95" s="168">
        <f t="shared" si="4"/>
        <v>257</v>
      </c>
      <c r="T95" s="33">
        <v>1</v>
      </c>
      <c r="U95" s="32">
        <f t="shared" si="5"/>
        <v>257</v>
      </c>
      <c r="V95" s="32"/>
      <c r="W95" s="313"/>
      <c r="X95" s="314"/>
      <c r="Y95" s="315"/>
    </row>
    <row r="96" spans="1:25" s="34" customFormat="1" ht="19.5" customHeight="1">
      <c r="A96" s="7">
        <v>82</v>
      </c>
      <c r="B96" s="7">
        <v>220</v>
      </c>
      <c r="C96" s="232">
        <v>20</v>
      </c>
      <c r="D96" s="240" t="s">
        <v>263</v>
      </c>
      <c r="E96" s="76" t="s">
        <v>278</v>
      </c>
      <c r="F96" s="240" t="s">
        <v>15</v>
      </c>
      <c r="G96" s="240" t="s">
        <v>16</v>
      </c>
      <c r="H96" s="168">
        <v>1981</v>
      </c>
      <c r="I96" s="232">
        <v>3</v>
      </c>
      <c r="J96" s="232" t="s">
        <v>17</v>
      </c>
      <c r="K96" s="241"/>
      <c r="L96" s="241" t="s">
        <v>10</v>
      </c>
      <c r="M96" s="168">
        <v>27</v>
      </c>
      <c r="N96" s="168">
        <v>64</v>
      </c>
      <c r="O96" s="168">
        <v>93</v>
      </c>
      <c r="P96" s="168">
        <v>98</v>
      </c>
      <c r="Q96" s="242">
        <v>26.29</v>
      </c>
      <c r="R96" s="168">
        <v>92</v>
      </c>
      <c r="S96" s="168">
        <f t="shared" si="4"/>
        <v>254</v>
      </c>
      <c r="T96" s="33">
        <v>1</v>
      </c>
      <c r="U96" s="32">
        <f t="shared" si="5"/>
        <v>254</v>
      </c>
      <c r="V96" s="32"/>
      <c r="W96" s="313"/>
      <c r="X96" s="314"/>
      <c r="Y96" s="315"/>
    </row>
    <row r="97" spans="1:25" s="34" customFormat="1" ht="19.5" customHeight="1">
      <c r="A97" s="7">
        <v>145</v>
      </c>
      <c r="B97" s="7">
        <v>218</v>
      </c>
      <c r="C97" s="232">
        <v>21</v>
      </c>
      <c r="D97" s="240" t="s">
        <v>264</v>
      </c>
      <c r="E97" s="76" t="s">
        <v>278</v>
      </c>
      <c r="F97" s="240" t="s">
        <v>51</v>
      </c>
      <c r="G97" s="240" t="s">
        <v>75</v>
      </c>
      <c r="H97" s="168">
        <v>1983</v>
      </c>
      <c r="I97" s="232">
        <v>3</v>
      </c>
      <c r="J97" s="232" t="s">
        <v>17</v>
      </c>
      <c r="K97" s="241"/>
      <c r="L97" s="241" t="s">
        <v>10</v>
      </c>
      <c r="M97" s="168">
        <v>40</v>
      </c>
      <c r="N97" s="168">
        <v>85</v>
      </c>
      <c r="O97" s="168">
        <v>84</v>
      </c>
      <c r="P97" s="168">
        <v>84</v>
      </c>
      <c r="Q97" s="242">
        <v>28</v>
      </c>
      <c r="R97" s="168">
        <v>85</v>
      </c>
      <c r="S97" s="168">
        <f t="shared" si="4"/>
        <v>254</v>
      </c>
      <c r="T97" s="33">
        <v>1</v>
      </c>
      <c r="U97" s="32">
        <f t="shared" si="5"/>
        <v>254</v>
      </c>
      <c r="V97" s="32"/>
      <c r="W97" s="313"/>
      <c r="X97" s="314"/>
      <c r="Y97" s="315"/>
    </row>
    <row r="98" spans="1:25" s="34" customFormat="1" ht="19.5" customHeight="1">
      <c r="A98" s="7">
        <v>80</v>
      </c>
      <c r="B98" s="7">
        <v>217</v>
      </c>
      <c r="C98" s="232">
        <v>22</v>
      </c>
      <c r="D98" s="240" t="s">
        <v>265</v>
      </c>
      <c r="E98" s="76" t="s">
        <v>278</v>
      </c>
      <c r="F98" s="240" t="s">
        <v>100</v>
      </c>
      <c r="G98" s="240" t="s">
        <v>101</v>
      </c>
      <c r="H98" s="168">
        <v>1960</v>
      </c>
      <c r="I98" s="232">
        <v>3</v>
      </c>
      <c r="J98" s="232" t="s">
        <v>17</v>
      </c>
      <c r="K98" s="241"/>
      <c r="L98" s="241" t="s">
        <v>10</v>
      </c>
      <c r="M98" s="168">
        <v>51</v>
      </c>
      <c r="N98" s="168">
        <v>95</v>
      </c>
      <c r="O98" s="168">
        <v>77</v>
      </c>
      <c r="P98" s="168">
        <v>77</v>
      </c>
      <c r="Q98" s="242">
        <v>28.25</v>
      </c>
      <c r="R98" s="168">
        <v>82</v>
      </c>
      <c r="S98" s="168">
        <f t="shared" si="4"/>
        <v>254</v>
      </c>
      <c r="T98" s="33">
        <v>1</v>
      </c>
      <c r="U98" s="32">
        <f t="shared" si="5"/>
        <v>254</v>
      </c>
      <c r="V98" s="32"/>
      <c r="W98" s="313"/>
      <c r="X98" s="314"/>
      <c r="Y98" s="315"/>
    </row>
    <row r="99" spans="1:25" s="34" customFormat="1" ht="19.5" customHeight="1">
      <c r="A99" s="7">
        <v>142</v>
      </c>
      <c r="B99" s="7">
        <v>211</v>
      </c>
      <c r="C99" s="232">
        <v>23</v>
      </c>
      <c r="D99" s="240" t="s">
        <v>266</v>
      </c>
      <c r="E99" s="76" t="s">
        <v>278</v>
      </c>
      <c r="F99" s="240" t="s">
        <v>108</v>
      </c>
      <c r="G99" s="240" t="s">
        <v>109</v>
      </c>
      <c r="H99" s="168">
        <v>1984</v>
      </c>
      <c r="I99" s="232">
        <v>3</v>
      </c>
      <c r="J99" s="232" t="s">
        <v>17</v>
      </c>
      <c r="K99" s="241"/>
      <c r="L99" s="241" t="s">
        <v>10</v>
      </c>
      <c r="M99" s="168">
        <v>39</v>
      </c>
      <c r="N99" s="168">
        <v>84</v>
      </c>
      <c r="O99" s="168">
        <v>92</v>
      </c>
      <c r="P99" s="168">
        <v>96</v>
      </c>
      <c r="Q99" s="242">
        <v>30.04</v>
      </c>
      <c r="R99" s="168">
        <v>74</v>
      </c>
      <c r="S99" s="168">
        <f t="shared" si="4"/>
        <v>254</v>
      </c>
      <c r="T99" s="33">
        <v>1</v>
      </c>
      <c r="U99" s="32">
        <f t="shared" si="5"/>
        <v>254</v>
      </c>
      <c r="V99" s="32"/>
      <c r="W99" s="313"/>
      <c r="X99" s="314"/>
      <c r="Y99" s="315"/>
    </row>
    <row r="100" spans="1:25" s="34" customFormat="1" ht="19.5" customHeight="1">
      <c r="A100" s="7">
        <v>19</v>
      </c>
      <c r="B100" s="7">
        <v>219</v>
      </c>
      <c r="C100" s="232">
        <v>24</v>
      </c>
      <c r="D100" s="240" t="s">
        <v>267</v>
      </c>
      <c r="E100" s="76" t="s">
        <v>278</v>
      </c>
      <c r="F100" s="240" t="s">
        <v>60</v>
      </c>
      <c r="G100" s="240" t="s">
        <v>61</v>
      </c>
      <c r="H100" s="168">
        <v>1970</v>
      </c>
      <c r="I100" s="232">
        <v>3</v>
      </c>
      <c r="J100" s="232" t="s">
        <v>17</v>
      </c>
      <c r="K100" s="241"/>
      <c r="L100" s="241" t="s">
        <v>10</v>
      </c>
      <c r="M100" s="168">
        <v>47</v>
      </c>
      <c r="N100" s="168">
        <v>92</v>
      </c>
      <c r="O100" s="168">
        <v>71</v>
      </c>
      <c r="P100" s="168">
        <v>71</v>
      </c>
      <c r="Q100" s="242">
        <v>27.09</v>
      </c>
      <c r="R100" s="168">
        <v>89</v>
      </c>
      <c r="S100" s="168">
        <f t="shared" si="4"/>
        <v>252</v>
      </c>
      <c r="T100" s="33">
        <v>1</v>
      </c>
      <c r="U100" s="32">
        <f t="shared" si="5"/>
        <v>252</v>
      </c>
      <c r="V100" s="32"/>
      <c r="W100" s="313"/>
      <c r="X100" s="314"/>
      <c r="Y100" s="315"/>
    </row>
    <row r="101" spans="1:25" s="79" customFormat="1" ht="19.5" customHeight="1">
      <c r="A101" s="83"/>
      <c r="B101" s="83"/>
      <c r="C101" s="232">
        <v>25</v>
      </c>
      <c r="D101" s="240" t="s">
        <v>268</v>
      </c>
      <c r="E101" s="76" t="s">
        <v>282</v>
      </c>
      <c r="F101" s="240"/>
      <c r="G101" s="240" t="s">
        <v>178</v>
      </c>
      <c r="H101" s="168">
        <v>1967</v>
      </c>
      <c r="I101" s="232">
        <v>1</v>
      </c>
      <c r="J101" s="232" t="s">
        <v>17</v>
      </c>
      <c r="K101" s="232"/>
      <c r="L101" s="232"/>
      <c r="M101" s="232" t="s">
        <v>179</v>
      </c>
      <c r="N101" s="232">
        <v>90</v>
      </c>
      <c r="O101" s="232">
        <v>81</v>
      </c>
      <c r="P101" s="232">
        <v>81</v>
      </c>
      <c r="Q101" s="243">
        <v>29.2</v>
      </c>
      <c r="R101" s="232">
        <v>78</v>
      </c>
      <c r="S101" s="232">
        <f t="shared" si="4"/>
        <v>249</v>
      </c>
      <c r="T101" s="77">
        <v>1</v>
      </c>
      <c r="U101" s="76">
        <f t="shared" si="5"/>
        <v>249</v>
      </c>
      <c r="V101" s="86"/>
      <c r="W101" s="114"/>
      <c r="X101" s="115"/>
      <c r="Y101" s="116"/>
    </row>
    <row r="102" spans="1:25" s="34" customFormat="1" ht="19.5" customHeight="1">
      <c r="A102" s="7">
        <v>130</v>
      </c>
      <c r="B102" s="7">
        <v>215</v>
      </c>
      <c r="C102" s="232">
        <v>26</v>
      </c>
      <c r="D102" s="240" t="s">
        <v>269</v>
      </c>
      <c r="E102" s="76" t="s">
        <v>278</v>
      </c>
      <c r="F102" s="240" t="s">
        <v>52</v>
      </c>
      <c r="G102" s="240" t="s">
        <v>75</v>
      </c>
      <c r="H102" s="168">
        <v>1974</v>
      </c>
      <c r="I102" s="232">
        <v>3</v>
      </c>
      <c r="J102" s="232" t="s">
        <v>17</v>
      </c>
      <c r="K102" s="241"/>
      <c r="L102" s="241" t="s">
        <v>10</v>
      </c>
      <c r="M102" s="168">
        <v>46</v>
      </c>
      <c r="N102" s="168">
        <v>91</v>
      </c>
      <c r="O102" s="168">
        <v>82</v>
      </c>
      <c r="P102" s="168">
        <v>82</v>
      </c>
      <c r="Q102" s="242">
        <v>30.49</v>
      </c>
      <c r="R102" s="168">
        <v>70</v>
      </c>
      <c r="S102" s="168">
        <f t="shared" si="4"/>
        <v>243</v>
      </c>
      <c r="T102" s="33">
        <v>1</v>
      </c>
      <c r="U102" s="32">
        <f t="shared" si="5"/>
        <v>243</v>
      </c>
      <c r="V102" s="32"/>
      <c r="W102" s="313"/>
      <c r="X102" s="314"/>
      <c r="Y102" s="315"/>
    </row>
    <row r="103" spans="1:25" s="34" customFormat="1" ht="19.5" customHeight="1">
      <c r="A103" s="7">
        <v>31</v>
      </c>
      <c r="B103" s="7">
        <v>223</v>
      </c>
      <c r="C103" s="232">
        <v>27</v>
      </c>
      <c r="D103" s="240" t="s">
        <v>270</v>
      </c>
      <c r="E103" s="76" t="s">
        <v>278</v>
      </c>
      <c r="F103" s="240" t="s">
        <v>98</v>
      </c>
      <c r="G103" s="240" t="s">
        <v>99</v>
      </c>
      <c r="H103" s="168">
        <v>1983</v>
      </c>
      <c r="I103" s="232">
        <v>3</v>
      </c>
      <c r="J103" s="232" t="s">
        <v>17</v>
      </c>
      <c r="K103" s="241"/>
      <c r="L103" s="241" t="s">
        <v>10</v>
      </c>
      <c r="M103" s="168">
        <v>30</v>
      </c>
      <c r="N103" s="168">
        <v>70</v>
      </c>
      <c r="O103" s="168">
        <v>83</v>
      </c>
      <c r="P103" s="168">
        <v>83</v>
      </c>
      <c r="Q103" s="242">
        <v>27.32</v>
      </c>
      <c r="R103" s="168">
        <v>87</v>
      </c>
      <c r="S103" s="168">
        <f t="shared" si="4"/>
        <v>240</v>
      </c>
      <c r="T103" s="33">
        <v>1</v>
      </c>
      <c r="U103" s="32">
        <f t="shared" si="5"/>
        <v>240</v>
      </c>
      <c r="V103" s="32"/>
      <c r="W103" s="313"/>
      <c r="X103" s="314"/>
      <c r="Y103" s="315"/>
    </row>
    <row r="104" spans="1:25" s="34" customFormat="1" ht="19.5" customHeight="1">
      <c r="A104" s="7">
        <v>10</v>
      </c>
      <c r="B104" s="7">
        <v>224</v>
      </c>
      <c r="C104" s="232">
        <v>28</v>
      </c>
      <c r="D104" s="240" t="s">
        <v>271</v>
      </c>
      <c r="E104" s="76" t="s">
        <v>278</v>
      </c>
      <c r="F104" s="240" t="s">
        <v>51</v>
      </c>
      <c r="G104" s="240" t="s">
        <v>75</v>
      </c>
      <c r="H104" s="168">
        <v>1981</v>
      </c>
      <c r="I104" s="232">
        <v>3</v>
      </c>
      <c r="J104" s="232" t="s">
        <v>17</v>
      </c>
      <c r="K104" s="241"/>
      <c r="L104" s="241"/>
      <c r="M104" s="168">
        <v>28</v>
      </c>
      <c r="N104" s="168">
        <v>66</v>
      </c>
      <c r="O104" s="168">
        <v>85</v>
      </c>
      <c r="P104" s="168">
        <v>85</v>
      </c>
      <c r="Q104" s="242">
        <v>27.37</v>
      </c>
      <c r="R104" s="168">
        <v>86</v>
      </c>
      <c r="S104" s="168">
        <f t="shared" si="4"/>
        <v>237</v>
      </c>
      <c r="T104" s="33">
        <v>1</v>
      </c>
      <c r="U104" s="32">
        <f t="shared" si="5"/>
        <v>237</v>
      </c>
      <c r="V104" s="32"/>
      <c r="W104" s="313"/>
      <c r="X104" s="314"/>
      <c r="Y104" s="315"/>
    </row>
    <row r="105" spans="1:25" s="34" customFormat="1" ht="19.5" customHeight="1">
      <c r="A105" s="7">
        <v>134</v>
      </c>
      <c r="B105" s="7">
        <v>222</v>
      </c>
      <c r="C105" s="232">
        <v>29</v>
      </c>
      <c r="D105" s="240" t="s">
        <v>272</v>
      </c>
      <c r="E105" s="76" t="s">
        <v>278</v>
      </c>
      <c r="F105" s="240" t="s">
        <v>29</v>
      </c>
      <c r="G105" s="240" t="s">
        <v>30</v>
      </c>
      <c r="H105" s="168">
        <v>1984</v>
      </c>
      <c r="I105" s="232">
        <v>3</v>
      </c>
      <c r="J105" s="232" t="s">
        <v>17</v>
      </c>
      <c r="K105" s="241"/>
      <c r="L105" s="241" t="s">
        <v>10</v>
      </c>
      <c r="M105" s="168">
        <v>38</v>
      </c>
      <c r="N105" s="168">
        <v>83</v>
      </c>
      <c r="O105" s="168">
        <v>70</v>
      </c>
      <c r="P105" s="168">
        <v>70</v>
      </c>
      <c r="Q105" s="242">
        <v>29.05</v>
      </c>
      <c r="R105" s="168">
        <v>79</v>
      </c>
      <c r="S105" s="168">
        <f t="shared" si="4"/>
        <v>232</v>
      </c>
      <c r="T105" s="33">
        <v>1</v>
      </c>
      <c r="U105" s="32">
        <f t="shared" si="5"/>
        <v>232</v>
      </c>
      <c r="V105" s="32"/>
      <c r="W105" s="313"/>
      <c r="X105" s="314"/>
      <c r="Y105" s="315"/>
    </row>
    <row r="106" spans="1:25" s="34" customFormat="1" ht="19.5" customHeight="1">
      <c r="A106" s="7">
        <v>144</v>
      </c>
      <c r="B106" s="7">
        <v>225</v>
      </c>
      <c r="C106" s="232">
        <v>30</v>
      </c>
      <c r="D106" s="240" t="s">
        <v>273</v>
      </c>
      <c r="E106" s="76" t="s">
        <v>281</v>
      </c>
      <c r="F106" s="240" t="s">
        <v>88</v>
      </c>
      <c r="G106" s="240" t="s">
        <v>89</v>
      </c>
      <c r="H106" s="168">
        <v>1973</v>
      </c>
      <c r="I106" s="232">
        <v>3</v>
      </c>
      <c r="J106" s="232" t="s">
        <v>17</v>
      </c>
      <c r="K106" s="241" t="s">
        <v>10</v>
      </c>
      <c r="L106" s="241" t="s">
        <v>10</v>
      </c>
      <c r="M106" s="168">
        <v>31</v>
      </c>
      <c r="N106" s="168">
        <v>72</v>
      </c>
      <c r="O106" s="168">
        <v>77</v>
      </c>
      <c r="P106" s="168">
        <v>77</v>
      </c>
      <c r="Q106" s="242">
        <v>29.54</v>
      </c>
      <c r="R106" s="168">
        <v>75</v>
      </c>
      <c r="S106" s="168">
        <f t="shared" si="4"/>
        <v>224</v>
      </c>
      <c r="T106" s="33">
        <v>1</v>
      </c>
      <c r="U106" s="32">
        <f t="shared" si="5"/>
        <v>224</v>
      </c>
      <c r="V106" s="32"/>
      <c r="W106" s="313"/>
      <c r="X106" s="314"/>
      <c r="Y106" s="315"/>
    </row>
    <row r="107" spans="1:25" s="34" customFormat="1" ht="19.5" customHeight="1">
      <c r="A107" s="100">
        <v>250</v>
      </c>
      <c r="B107" s="100">
        <v>145</v>
      </c>
      <c r="C107" s="232">
        <v>31</v>
      </c>
      <c r="D107" s="240" t="s">
        <v>274</v>
      </c>
      <c r="E107" s="76" t="s">
        <v>283</v>
      </c>
      <c r="F107" s="240"/>
      <c r="G107" s="240" t="s">
        <v>48</v>
      </c>
      <c r="H107" s="168">
        <v>1943</v>
      </c>
      <c r="I107" s="232">
        <v>3</v>
      </c>
      <c r="J107" s="232" t="s">
        <v>17</v>
      </c>
      <c r="K107" s="232" t="s">
        <v>10</v>
      </c>
      <c r="L107" s="232"/>
      <c r="M107" s="232">
        <v>33</v>
      </c>
      <c r="N107" s="232">
        <v>76</v>
      </c>
      <c r="O107" s="232">
        <v>71</v>
      </c>
      <c r="P107" s="232">
        <v>71</v>
      </c>
      <c r="Q107" s="243" t="s">
        <v>424</v>
      </c>
      <c r="R107" s="232">
        <v>0</v>
      </c>
      <c r="S107" s="232">
        <f t="shared" si="4"/>
        <v>147</v>
      </c>
      <c r="T107" s="33">
        <v>1.3</v>
      </c>
      <c r="U107" s="32">
        <f t="shared" si="5"/>
        <v>191</v>
      </c>
      <c r="V107" s="86"/>
      <c r="W107" s="313"/>
      <c r="X107" s="314"/>
      <c r="Y107" s="315"/>
    </row>
    <row r="108" spans="1:25" s="34" customFormat="1" ht="19.5" customHeight="1">
      <c r="A108" s="100"/>
      <c r="B108" s="100"/>
      <c r="C108" s="232">
        <v>32</v>
      </c>
      <c r="D108" s="240" t="s">
        <v>275</v>
      </c>
      <c r="E108" s="76" t="s">
        <v>284</v>
      </c>
      <c r="F108" s="240"/>
      <c r="G108" s="240" t="s">
        <v>177</v>
      </c>
      <c r="H108" s="168">
        <v>1943</v>
      </c>
      <c r="I108" s="232">
        <v>3</v>
      </c>
      <c r="J108" s="232" t="s">
        <v>17</v>
      </c>
      <c r="K108" s="232"/>
      <c r="L108" s="232"/>
      <c r="M108" s="232">
        <v>7</v>
      </c>
      <c r="N108" s="232">
        <v>19</v>
      </c>
      <c r="O108" s="232">
        <v>76</v>
      </c>
      <c r="P108" s="232">
        <v>76</v>
      </c>
      <c r="Q108" s="243">
        <v>47.34</v>
      </c>
      <c r="R108" s="232">
        <v>27</v>
      </c>
      <c r="S108" s="232">
        <f t="shared" si="4"/>
        <v>122</v>
      </c>
      <c r="T108" s="33">
        <v>1.3</v>
      </c>
      <c r="U108" s="32">
        <f t="shared" si="5"/>
        <v>158</v>
      </c>
      <c r="V108" s="86"/>
      <c r="W108" s="111"/>
      <c r="X108" s="112"/>
      <c r="Y108" s="113"/>
    </row>
    <row r="109" spans="1:25" s="79" customFormat="1" ht="19.5" customHeight="1">
      <c r="A109" s="83"/>
      <c r="B109" s="83"/>
      <c r="C109" s="232">
        <v>33</v>
      </c>
      <c r="D109" s="240" t="s">
        <v>276</v>
      </c>
      <c r="E109" s="76" t="s">
        <v>285</v>
      </c>
      <c r="F109" s="240"/>
      <c r="G109" s="240" t="s">
        <v>113</v>
      </c>
      <c r="H109" s="168">
        <v>1959</v>
      </c>
      <c r="I109" s="232">
        <v>3</v>
      </c>
      <c r="J109" s="232" t="s">
        <v>17</v>
      </c>
      <c r="K109" s="232"/>
      <c r="L109" s="232"/>
      <c r="M109" s="232" t="s">
        <v>176</v>
      </c>
      <c r="N109" s="232">
        <v>10</v>
      </c>
      <c r="O109" s="232">
        <v>58</v>
      </c>
      <c r="P109" s="232">
        <v>58</v>
      </c>
      <c r="Q109" s="243">
        <v>38.06</v>
      </c>
      <c r="R109" s="232">
        <v>43</v>
      </c>
      <c r="S109" s="232">
        <f t="shared" si="4"/>
        <v>111</v>
      </c>
      <c r="T109" s="77">
        <v>1</v>
      </c>
      <c r="U109" s="76">
        <f t="shared" si="5"/>
        <v>111</v>
      </c>
      <c r="V109" s="86"/>
      <c r="W109" s="114"/>
      <c r="X109" s="115"/>
      <c r="Y109" s="116"/>
    </row>
    <row r="110" spans="1:25" s="34" customFormat="1" ht="19.5" customHeight="1">
      <c r="A110" s="7">
        <v>152</v>
      </c>
      <c r="B110" s="7">
        <v>221</v>
      </c>
      <c r="C110" s="232"/>
      <c r="D110" s="240" t="s">
        <v>277</v>
      </c>
      <c r="E110" s="76" t="s">
        <v>278</v>
      </c>
      <c r="F110" s="240" t="s">
        <v>107</v>
      </c>
      <c r="G110" s="240" t="s">
        <v>99</v>
      </c>
      <c r="H110" s="168">
        <v>1975</v>
      </c>
      <c r="I110" s="232">
        <v>3</v>
      </c>
      <c r="J110" s="232" t="s">
        <v>17</v>
      </c>
      <c r="K110" s="241"/>
      <c r="L110" s="241" t="s">
        <v>10</v>
      </c>
      <c r="M110" s="168">
        <v>32</v>
      </c>
      <c r="N110" s="168">
        <v>74</v>
      </c>
      <c r="O110" s="168">
        <v>88</v>
      </c>
      <c r="P110" s="168">
        <v>88</v>
      </c>
      <c r="Q110" s="242" t="s">
        <v>153</v>
      </c>
      <c r="R110" s="168"/>
      <c r="S110" s="168">
        <f t="shared" si="4"/>
        <v>162</v>
      </c>
      <c r="T110" s="33">
        <v>1</v>
      </c>
      <c r="U110" s="32">
        <f t="shared" si="5"/>
        <v>162</v>
      </c>
      <c r="V110" s="32"/>
      <c r="W110" s="313"/>
      <c r="X110" s="314"/>
      <c r="Y110" s="315"/>
    </row>
    <row r="111" spans="1:25" s="34" customFormat="1" ht="19.5" customHeight="1">
      <c r="A111" s="7"/>
      <c r="B111" s="9"/>
      <c r="C111" s="52"/>
      <c r="D111" s="49"/>
      <c r="F111" s="49"/>
      <c r="G111" s="49"/>
      <c r="H111" s="51"/>
      <c r="I111" s="52"/>
      <c r="J111" s="49"/>
      <c r="K111" s="53"/>
      <c r="L111" s="53"/>
      <c r="M111" s="54"/>
      <c r="N111" s="54"/>
      <c r="O111" s="134"/>
      <c r="P111" s="134"/>
      <c r="Q111" s="135"/>
      <c r="R111" s="134"/>
      <c r="S111" s="134"/>
      <c r="T111" s="38"/>
      <c r="U111" s="37"/>
      <c r="V111" s="37"/>
      <c r="W111" s="39"/>
      <c r="X111" s="39"/>
      <c r="Y111" s="39"/>
    </row>
    <row r="112" spans="1:25" s="34" customFormat="1" ht="19.5" customHeight="1">
      <c r="A112" s="7"/>
      <c r="B112" s="9"/>
      <c r="C112" s="52"/>
      <c r="D112" s="48" t="s">
        <v>162</v>
      </c>
      <c r="F112" s="49"/>
      <c r="G112" s="50" t="s">
        <v>168</v>
      </c>
      <c r="H112" s="51"/>
      <c r="I112" s="52"/>
      <c r="J112" s="49"/>
      <c r="K112" s="53"/>
      <c r="L112" s="53"/>
      <c r="M112" s="54"/>
      <c r="N112" s="54"/>
      <c r="O112" s="134"/>
      <c r="P112" s="134"/>
      <c r="Q112" s="135"/>
      <c r="R112" s="134"/>
      <c r="S112" s="134"/>
      <c r="T112" s="38"/>
      <c r="U112" s="37"/>
      <c r="V112" s="37"/>
      <c r="W112" s="39"/>
      <c r="X112" s="39"/>
      <c r="Y112" s="39"/>
    </row>
    <row r="113" spans="1:25" s="34" customFormat="1" ht="19.5" customHeight="1">
      <c r="A113" s="7"/>
      <c r="B113" s="9"/>
      <c r="C113" s="52"/>
      <c r="D113" s="50" t="s">
        <v>163</v>
      </c>
      <c r="F113" s="49"/>
      <c r="G113" s="48" t="s">
        <v>164</v>
      </c>
      <c r="H113" s="51"/>
      <c r="I113" s="52"/>
      <c r="J113" s="49"/>
      <c r="K113" s="53"/>
      <c r="L113" s="53"/>
      <c r="M113" s="54"/>
      <c r="N113" s="54"/>
      <c r="O113" s="134"/>
      <c r="P113" s="134"/>
      <c r="Q113" s="135"/>
      <c r="R113" s="134"/>
      <c r="S113" s="134"/>
      <c r="T113" s="38"/>
      <c r="U113" s="37"/>
      <c r="V113" s="37"/>
      <c r="W113" s="39"/>
      <c r="X113" s="39"/>
      <c r="Y113" s="39"/>
    </row>
    <row r="114" spans="1:25" s="34" customFormat="1" ht="19.5" customHeight="1">
      <c r="A114" s="7"/>
      <c r="B114" s="9"/>
      <c r="C114" s="52"/>
      <c r="D114" s="50"/>
      <c r="F114" s="49"/>
      <c r="G114" s="48"/>
      <c r="H114" s="51"/>
      <c r="I114" s="52"/>
      <c r="J114" s="49"/>
      <c r="K114" s="53"/>
      <c r="L114" s="53"/>
      <c r="M114" s="54"/>
      <c r="N114" s="54"/>
      <c r="O114" s="134"/>
      <c r="P114" s="134"/>
      <c r="Q114" s="135"/>
      <c r="R114" s="134"/>
      <c r="S114" s="134"/>
      <c r="T114" s="38"/>
      <c r="U114" s="37"/>
      <c r="V114" s="37"/>
      <c r="W114" s="39"/>
      <c r="X114" s="39"/>
      <c r="Y114" s="39"/>
    </row>
    <row r="115" spans="1:25" s="34" customFormat="1" ht="19.5" customHeight="1">
      <c r="A115" s="7"/>
      <c r="B115" s="9"/>
      <c r="C115" s="52"/>
      <c r="D115" s="48" t="s">
        <v>165</v>
      </c>
      <c r="F115" s="49"/>
      <c r="G115" s="50" t="s">
        <v>169</v>
      </c>
      <c r="H115" s="51"/>
      <c r="I115" s="52"/>
      <c r="J115" s="49"/>
      <c r="K115" s="53"/>
      <c r="L115" s="53"/>
      <c r="M115" s="54"/>
      <c r="N115" s="54"/>
      <c r="O115" s="134"/>
      <c r="P115" s="134"/>
      <c r="Q115" s="135"/>
      <c r="R115" s="134"/>
      <c r="S115" s="134"/>
      <c r="T115" s="38"/>
      <c r="U115" s="37"/>
      <c r="V115" s="37"/>
      <c r="W115" s="39"/>
      <c r="X115" s="39"/>
      <c r="Y115" s="39"/>
    </row>
    <row r="116" spans="1:25" s="34" customFormat="1" ht="19.5" customHeight="1">
      <c r="A116" s="7"/>
      <c r="B116" s="9"/>
      <c r="C116" s="52"/>
      <c r="D116" s="50" t="s">
        <v>166</v>
      </c>
      <c r="F116" s="49"/>
      <c r="G116" s="48" t="s">
        <v>167</v>
      </c>
      <c r="H116" s="51"/>
      <c r="I116" s="52"/>
      <c r="J116" s="49"/>
      <c r="K116" s="53"/>
      <c r="L116" s="53"/>
      <c r="M116" s="54"/>
      <c r="N116" s="54"/>
      <c r="O116" s="134"/>
      <c r="P116" s="134"/>
      <c r="Q116" s="135"/>
      <c r="R116" s="134"/>
      <c r="S116" s="134"/>
      <c r="T116" s="38"/>
      <c r="U116" s="37"/>
      <c r="V116" s="37"/>
      <c r="W116" s="39"/>
      <c r="X116" s="39"/>
      <c r="Y116" s="39"/>
    </row>
    <row r="117" spans="1:25" s="34" customFormat="1" ht="19.5" customHeight="1">
      <c r="A117" s="7"/>
      <c r="B117" s="9"/>
      <c r="C117" s="52"/>
      <c r="D117" s="49"/>
      <c r="F117" s="49"/>
      <c r="G117" s="49"/>
      <c r="H117" s="51"/>
      <c r="I117" s="52"/>
      <c r="J117" s="49"/>
      <c r="K117" s="53"/>
      <c r="L117" s="53"/>
      <c r="M117" s="54"/>
      <c r="N117" s="54"/>
      <c r="O117" s="134"/>
      <c r="P117" s="134"/>
      <c r="Q117" s="135"/>
      <c r="R117" s="134"/>
      <c r="S117" s="134"/>
      <c r="T117" s="38"/>
      <c r="U117" s="37"/>
      <c r="V117" s="37"/>
      <c r="W117" s="39"/>
      <c r="X117" s="39"/>
      <c r="Y117" s="39"/>
    </row>
  </sheetData>
  <mergeCells count="97">
    <mergeCell ref="Q6:R6"/>
    <mergeCell ref="M6:N6"/>
    <mergeCell ref="O6:P6"/>
    <mergeCell ref="W10:Y10"/>
    <mergeCell ref="W11:Y11"/>
    <mergeCell ref="W12:Y12"/>
    <mergeCell ref="W13:Y13"/>
    <mergeCell ref="W14:Y14"/>
    <mergeCell ref="W15:Y15"/>
    <mergeCell ref="W16:Y16"/>
    <mergeCell ref="W17:Y17"/>
    <mergeCell ref="W18:Y18"/>
    <mergeCell ref="W19:Y19"/>
    <mergeCell ref="W20:Y20"/>
    <mergeCell ref="W21:Y21"/>
    <mergeCell ref="W22:Y22"/>
    <mergeCell ref="W23:Y23"/>
    <mergeCell ref="W24:Y24"/>
    <mergeCell ref="W25:Y25"/>
    <mergeCell ref="W26:Y26"/>
    <mergeCell ref="W27:Y27"/>
    <mergeCell ref="W28:Y28"/>
    <mergeCell ref="W29:Y29"/>
    <mergeCell ref="W30:Y30"/>
    <mergeCell ref="W31:Y31"/>
    <mergeCell ref="W32:Y32"/>
    <mergeCell ref="W33:Y33"/>
    <mergeCell ref="W34:Y34"/>
    <mergeCell ref="W35:Y35"/>
    <mergeCell ref="W36:Y36"/>
    <mergeCell ref="W37:Y37"/>
    <mergeCell ref="W38:Y38"/>
    <mergeCell ref="W39:Y39"/>
    <mergeCell ref="W40:Y40"/>
    <mergeCell ref="W43:Y43"/>
    <mergeCell ref="W44:Y44"/>
    <mergeCell ref="W45:Y45"/>
    <mergeCell ref="W46:Y46"/>
    <mergeCell ref="W47:Y47"/>
    <mergeCell ref="W48:Y48"/>
    <mergeCell ref="W49:Y49"/>
    <mergeCell ref="W50:Y50"/>
    <mergeCell ref="W51:Y51"/>
    <mergeCell ref="W52:Y52"/>
    <mergeCell ref="W53:Y53"/>
    <mergeCell ref="W54:Y54"/>
    <mergeCell ref="W55:Y55"/>
    <mergeCell ref="W56:Y56"/>
    <mergeCell ref="W57:Y57"/>
    <mergeCell ref="W58:Y58"/>
    <mergeCell ref="W59:Y59"/>
    <mergeCell ref="W60:Y60"/>
    <mergeCell ref="W61:Y61"/>
    <mergeCell ref="W62:Y62"/>
    <mergeCell ref="W63:Y63"/>
    <mergeCell ref="W64:Y64"/>
    <mergeCell ref="W65:Y65"/>
    <mergeCell ref="W66:Y66"/>
    <mergeCell ref="W67:Y67"/>
    <mergeCell ref="W78:Y78"/>
    <mergeCell ref="W68:Y68"/>
    <mergeCell ref="W69:Y69"/>
    <mergeCell ref="W70:Y70"/>
    <mergeCell ref="W71:Y71"/>
    <mergeCell ref="W72:Y72"/>
    <mergeCell ref="W73:Y73"/>
    <mergeCell ref="W74:Y74"/>
    <mergeCell ref="W77:Y77"/>
    <mergeCell ref="W79:Y79"/>
    <mergeCell ref="W81:Y81"/>
    <mergeCell ref="W80:Y80"/>
    <mergeCell ref="W82:Y82"/>
    <mergeCell ref="W88:Y88"/>
    <mergeCell ref="W87:Y87"/>
    <mergeCell ref="W83:Y83"/>
    <mergeCell ref="W84:Y84"/>
    <mergeCell ref="W85:Y85"/>
    <mergeCell ref="W86:Y86"/>
    <mergeCell ref="W89:Y89"/>
    <mergeCell ref="W91:Y91"/>
    <mergeCell ref="W92:Y92"/>
    <mergeCell ref="W93:Y93"/>
    <mergeCell ref="W90:Y90"/>
    <mergeCell ref="W100:Y100"/>
    <mergeCell ref="W102:Y102"/>
    <mergeCell ref="W94:Y94"/>
    <mergeCell ref="W95:Y95"/>
    <mergeCell ref="W96:Y96"/>
    <mergeCell ref="W97:Y97"/>
    <mergeCell ref="W98:Y98"/>
    <mergeCell ref="W99:Y99"/>
    <mergeCell ref="W110:Y110"/>
    <mergeCell ref="W107:Y107"/>
    <mergeCell ref="W103:Y103"/>
    <mergeCell ref="W104:Y104"/>
    <mergeCell ref="W105:Y105"/>
    <mergeCell ref="W106:Y10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1"/>
  <rowBreaks count="3" manualBreakCount="3">
    <brk id="31" min="1" max="18" man="1"/>
    <brk id="64" min="1" max="18" man="1"/>
    <brk id="97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81"/>
  <sheetViews>
    <sheetView zoomScale="75" zoomScaleNormal="75" zoomScaleSheetLayoutView="75" workbookViewId="0" topLeftCell="C1">
      <selection activeCell="C1" sqref="C1"/>
    </sheetView>
  </sheetViews>
  <sheetFormatPr defaultColWidth="9.00390625" defaultRowHeight="12.75"/>
  <cols>
    <col min="1" max="2" width="0" style="0" hidden="1" customWidth="1"/>
    <col min="3" max="3" width="10.00390625" style="23" customWidth="1"/>
    <col min="4" max="4" width="37.75390625" style="0" customWidth="1"/>
    <col min="5" max="5" width="11.625" style="0" customWidth="1"/>
    <col min="6" max="6" width="29.75390625" style="0" customWidth="1"/>
    <col min="7" max="7" width="21.00390625" style="0" customWidth="1"/>
    <col min="8" max="8" width="16.75390625" style="22" customWidth="1"/>
    <col min="9" max="9" width="7.875" style="0" hidden="1" customWidth="1"/>
    <col min="10" max="10" width="5.75390625" style="0" hidden="1" customWidth="1"/>
    <col min="11" max="11" width="8.875" style="0" hidden="1" customWidth="1"/>
    <col min="12" max="12" width="9.875" style="0" hidden="1" customWidth="1"/>
    <col min="13" max="13" width="8.875" style="23" customWidth="1"/>
    <col min="14" max="14" width="9.375" style="23" customWidth="1"/>
    <col min="15" max="15" width="8.25390625" style="0" customWidth="1"/>
    <col min="16" max="16" width="8.75390625" style="0" customWidth="1"/>
    <col min="17" max="17" width="9.375" style="46" customWidth="1"/>
    <col min="18" max="18" width="8.375" style="0" customWidth="1"/>
    <col min="19" max="19" width="10.125" style="0" customWidth="1"/>
    <col min="20" max="22" width="0" style="0" hidden="1" customWidth="1"/>
  </cols>
  <sheetData>
    <row r="1" spans="3:19" ht="18">
      <c r="C1" s="307"/>
      <c r="D1" s="57" t="s">
        <v>158</v>
      </c>
      <c r="E1" s="57"/>
      <c r="F1" s="57"/>
      <c r="G1" s="57"/>
      <c r="H1" s="57" t="s">
        <v>159</v>
      </c>
      <c r="I1" s="57"/>
      <c r="J1" s="57"/>
      <c r="K1" s="57"/>
      <c r="L1" s="57"/>
      <c r="M1" s="58"/>
      <c r="N1" s="58"/>
      <c r="O1" s="58"/>
      <c r="P1" s="58"/>
      <c r="Q1" s="59"/>
      <c r="R1" s="58"/>
      <c r="S1" s="58"/>
    </row>
    <row r="2" spans="3:19" ht="18">
      <c r="C2" s="61"/>
      <c r="D2" s="57" t="s">
        <v>160</v>
      </c>
      <c r="E2" s="57"/>
      <c r="F2" s="57"/>
      <c r="G2" s="57"/>
      <c r="H2" s="57" t="s">
        <v>161</v>
      </c>
      <c r="I2" s="57"/>
      <c r="J2" s="57"/>
      <c r="K2" s="57"/>
      <c r="L2" s="57"/>
      <c r="M2" s="58"/>
      <c r="N2" s="58"/>
      <c r="O2" s="58"/>
      <c r="P2" s="58"/>
      <c r="Q2" s="59"/>
      <c r="R2" s="58"/>
      <c r="S2" s="58"/>
    </row>
    <row r="3" spans="3:19" ht="18">
      <c r="C3" s="61"/>
      <c r="D3" s="58"/>
      <c r="E3" s="58"/>
      <c r="F3" s="58"/>
      <c r="G3" s="58"/>
      <c r="H3" s="60"/>
      <c r="I3" s="58"/>
      <c r="J3" s="58"/>
      <c r="K3" s="58"/>
      <c r="L3" s="58"/>
      <c r="M3" s="61"/>
      <c r="N3" s="61"/>
      <c r="O3" s="58"/>
      <c r="P3" s="58"/>
      <c r="Q3" s="59"/>
      <c r="R3" s="58"/>
      <c r="S3" s="58"/>
    </row>
    <row r="4" spans="3:19" ht="18">
      <c r="C4" s="61"/>
      <c r="D4" s="57" t="s">
        <v>133</v>
      </c>
      <c r="E4" s="57"/>
      <c r="F4" s="57"/>
      <c r="G4" s="57"/>
      <c r="H4" s="57" t="s">
        <v>134</v>
      </c>
      <c r="I4" s="58"/>
      <c r="J4" s="58"/>
      <c r="K4" s="58"/>
      <c r="L4" s="58"/>
      <c r="M4" s="58"/>
      <c r="N4" s="58"/>
      <c r="O4" s="58"/>
      <c r="P4" s="58"/>
      <c r="Q4" s="59"/>
      <c r="R4" s="58"/>
      <c r="S4" s="58"/>
    </row>
    <row r="5" spans="3:19" ht="18">
      <c r="C5" s="61"/>
      <c r="R5" s="58"/>
      <c r="S5" s="58"/>
    </row>
    <row r="6" spans="1:22" ht="74.25" customHeight="1">
      <c r="A6" s="3" t="s">
        <v>2</v>
      </c>
      <c r="B6" s="17" t="s">
        <v>122</v>
      </c>
      <c r="C6" s="62" t="s">
        <v>408</v>
      </c>
      <c r="D6" s="65" t="s">
        <v>409</v>
      </c>
      <c r="E6" s="105" t="s">
        <v>431</v>
      </c>
      <c r="F6" s="65" t="s">
        <v>432</v>
      </c>
      <c r="G6" s="105" t="s">
        <v>412</v>
      </c>
      <c r="H6" s="63" t="s">
        <v>413</v>
      </c>
      <c r="I6" s="66" t="s">
        <v>3</v>
      </c>
      <c r="J6" s="65" t="s">
        <v>4</v>
      </c>
      <c r="K6" s="66" t="s">
        <v>5</v>
      </c>
      <c r="L6" s="66" t="s">
        <v>6</v>
      </c>
      <c r="M6" s="324" t="s">
        <v>433</v>
      </c>
      <c r="N6" s="325"/>
      <c r="O6" s="322" t="s">
        <v>434</v>
      </c>
      <c r="P6" s="323"/>
      <c r="Q6" s="322" t="s">
        <v>435</v>
      </c>
      <c r="R6" s="323"/>
      <c r="S6" s="65" t="s">
        <v>436</v>
      </c>
      <c r="T6" s="3" t="s">
        <v>1</v>
      </c>
      <c r="U6" s="5"/>
      <c r="V6" s="6"/>
    </row>
    <row r="7" spans="1:22" ht="37.5" customHeight="1">
      <c r="A7" s="7"/>
      <c r="B7" s="7"/>
      <c r="C7" s="110"/>
      <c r="D7" s="82"/>
      <c r="E7" s="49"/>
      <c r="F7" s="82"/>
      <c r="G7" s="49"/>
      <c r="H7" s="107"/>
      <c r="I7" s="49"/>
      <c r="J7" s="82"/>
      <c r="K7" s="82"/>
      <c r="L7" s="82"/>
      <c r="M7" s="139" t="s">
        <v>437</v>
      </c>
      <c r="N7" s="109" t="s">
        <v>419</v>
      </c>
      <c r="O7" s="110" t="s">
        <v>418</v>
      </c>
      <c r="P7" s="109" t="s">
        <v>420</v>
      </c>
      <c r="Q7" s="103" t="s">
        <v>418</v>
      </c>
      <c r="R7" s="110" t="s">
        <v>419</v>
      </c>
      <c r="S7" s="73" t="s">
        <v>419</v>
      </c>
      <c r="T7" s="24"/>
      <c r="U7" s="21"/>
      <c r="V7" s="25"/>
    </row>
    <row r="8" spans="1:22" ht="19.5" customHeight="1">
      <c r="A8" s="7"/>
      <c r="B8" s="7"/>
      <c r="C8" s="160"/>
      <c r="D8" s="126"/>
      <c r="E8" s="126"/>
      <c r="F8" s="126"/>
      <c r="G8" s="126"/>
      <c r="H8" s="185"/>
      <c r="I8" s="126"/>
      <c r="J8" s="126"/>
      <c r="K8" s="126"/>
      <c r="L8" s="126"/>
      <c r="M8" s="127"/>
      <c r="N8" s="127"/>
      <c r="O8" s="127"/>
      <c r="P8" s="127"/>
      <c r="Q8" s="143"/>
      <c r="R8" s="127"/>
      <c r="S8" s="128"/>
      <c r="T8" s="184"/>
      <c r="U8" s="21"/>
      <c r="V8" s="25"/>
    </row>
    <row r="9" spans="1:22" ht="19.5" customHeight="1">
      <c r="A9" s="7"/>
      <c r="B9" s="7"/>
      <c r="C9" s="74"/>
      <c r="D9" s="129" t="s">
        <v>125</v>
      </c>
      <c r="E9" s="129"/>
      <c r="F9" s="129"/>
      <c r="G9" s="129"/>
      <c r="H9" s="129"/>
      <c r="I9" s="130"/>
      <c r="J9" s="130"/>
      <c r="K9" s="130"/>
      <c r="L9" s="130"/>
      <c r="M9" s="130"/>
      <c r="N9" s="130"/>
      <c r="O9" s="130"/>
      <c r="P9" s="130"/>
      <c r="Q9" s="181"/>
      <c r="R9" s="131"/>
      <c r="S9" s="141"/>
      <c r="T9" s="184"/>
      <c r="U9" s="21"/>
      <c r="V9" s="25"/>
    </row>
    <row r="10" spans="1:22" s="34" customFormat="1" ht="19.5" customHeight="1">
      <c r="A10" s="7">
        <v>9</v>
      </c>
      <c r="B10" s="7">
        <v>67</v>
      </c>
      <c r="C10" s="234">
        <v>1</v>
      </c>
      <c r="D10" s="81" t="s">
        <v>334</v>
      </c>
      <c r="E10" s="81" t="s">
        <v>278</v>
      </c>
      <c r="F10" s="245" t="s">
        <v>107</v>
      </c>
      <c r="G10" s="246" t="s">
        <v>99</v>
      </c>
      <c r="H10" s="170">
        <v>1989</v>
      </c>
      <c r="I10" s="247">
        <v>1</v>
      </c>
      <c r="J10" s="235" t="s">
        <v>9</v>
      </c>
      <c r="K10" s="235" t="s">
        <v>10</v>
      </c>
      <c r="L10" s="248" t="s">
        <v>10</v>
      </c>
      <c r="M10" s="263">
        <v>108</v>
      </c>
      <c r="N10" s="235">
        <v>92</v>
      </c>
      <c r="O10" s="234">
        <v>91</v>
      </c>
      <c r="P10" s="234">
        <v>94</v>
      </c>
      <c r="Q10" s="233">
        <v>15.04</v>
      </c>
      <c r="R10" s="234">
        <v>92</v>
      </c>
      <c r="S10" s="235">
        <f aca="true" t="shared" si="0" ref="S10:S41">SUM(N10,P10,R10)</f>
        <v>278</v>
      </c>
      <c r="T10" s="13"/>
      <c r="U10" s="15"/>
      <c r="V10" s="29"/>
    </row>
    <row r="11" spans="1:22" s="34" customFormat="1" ht="19.5" customHeight="1">
      <c r="A11" s="7">
        <v>38</v>
      </c>
      <c r="B11" s="7">
        <v>65</v>
      </c>
      <c r="C11" s="234">
        <v>2</v>
      </c>
      <c r="D11" s="76" t="s">
        <v>335</v>
      </c>
      <c r="E11" s="76" t="s">
        <v>278</v>
      </c>
      <c r="F11" s="245" t="s">
        <v>114</v>
      </c>
      <c r="G11" s="246" t="s">
        <v>115</v>
      </c>
      <c r="H11" s="168">
        <v>1990</v>
      </c>
      <c r="I11" s="247">
        <v>1</v>
      </c>
      <c r="J11" s="235" t="s">
        <v>9</v>
      </c>
      <c r="K11" s="235" t="s">
        <v>10</v>
      </c>
      <c r="L11" s="248" t="s">
        <v>10</v>
      </c>
      <c r="M11" s="263">
        <v>155</v>
      </c>
      <c r="N11" s="235">
        <v>108</v>
      </c>
      <c r="O11" s="234">
        <v>85</v>
      </c>
      <c r="P11" s="234">
        <v>85</v>
      </c>
      <c r="Q11" s="233">
        <v>16.04</v>
      </c>
      <c r="R11" s="234">
        <v>84</v>
      </c>
      <c r="S11" s="235">
        <f t="shared" si="0"/>
        <v>277</v>
      </c>
      <c r="T11" s="13"/>
      <c r="U11" s="15"/>
      <c r="V11" s="29"/>
    </row>
    <row r="12" spans="1:22" s="34" customFormat="1" ht="19.5" customHeight="1">
      <c r="A12" s="7">
        <v>129</v>
      </c>
      <c r="B12" s="7">
        <v>69</v>
      </c>
      <c r="C12" s="234">
        <v>3</v>
      </c>
      <c r="D12" s="76" t="s">
        <v>336</v>
      </c>
      <c r="E12" s="76" t="s">
        <v>278</v>
      </c>
      <c r="F12" s="245" t="s">
        <v>114</v>
      </c>
      <c r="G12" s="246" t="s">
        <v>115</v>
      </c>
      <c r="H12" s="168">
        <v>1991</v>
      </c>
      <c r="I12" s="247">
        <v>1</v>
      </c>
      <c r="J12" s="235" t="s">
        <v>9</v>
      </c>
      <c r="K12" s="235"/>
      <c r="L12" s="248" t="s">
        <v>10</v>
      </c>
      <c r="M12" s="263">
        <v>126</v>
      </c>
      <c r="N12" s="235">
        <v>98</v>
      </c>
      <c r="O12" s="234">
        <v>86</v>
      </c>
      <c r="P12" s="234">
        <v>86</v>
      </c>
      <c r="Q12" s="233">
        <v>15.07</v>
      </c>
      <c r="R12" s="234">
        <v>91</v>
      </c>
      <c r="S12" s="235">
        <f t="shared" si="0"/>
        <v>275</v>
      </c>
      <c r="T12" s="13"/>
      <c r="U12" s="15"/>
      <c r="V12" s="29"/>
    </row>
    <row r="13" spans="1:22" s="34" customFormat="1" ht="19.5" customHeight="1">
      <c r="A13" s="7">
        <v>35</v>
      </c>
      <c r="B13" s="7">
        <v>71</v>
      </c>
      <c r="C13" s="234">
        <v>4</v>
      </c>
      <c r="D13" s="76" t="s">
        <v>337</v>
      </c>
      <c r="E13" s="76" t="s">
        <v>278</v>
      </c>
      <c r="F13" s="245" t="s">
        <v>56</v>
      </c>
      <c r="G13" s="246" t="s">
        <v>55</v>
      </c>
      <c r="H13" s="168">
        <v>1988</v>
      </c>
      <c r="I13" s="247">
        <v>1</v>
      </c>
      <c r="J13" s="235" t="s">
        <v>9</v>
      </c>
      <c r="K13" s="235"/>
      <c r="L13" s="248" t="s">
        <v>10</v>
      </c>
      <c r="M13" s="263">
        <v>108</v>
      </c>
      <c r="N13" s="235">
        <v>92</v>
      </c>
      <c r="O13" s="234">
        <v>90</v>
      </c>
      <c r="P13" s="234">
        <v>92</v>
      </c>
      <c r="Q13" s="233">
        <v>15.16</v>
      </c>
      <c r="R13" s="234">
        <v>90</v>
      </c>
      <c r="S13" s="235">
        <f t="shared" si="0"/>
        <v>274</v>
      </c>
      <c r="T13" s="13"/>
      <c r="U13" s="15"/>
      <c r="V13" s="29"/>
    </row>
    <row r="14" spans="1:22" s="34" customFormat="1" ht="19.5" customHeight="1">
      <c r="A14" s="7">
        <v>7</v>
      </c>
      <c r="B14" s="7">
        <v>70</v>
      </c>
      <c r="C14" s="234">
        <v>5</v>
      </c>
      <c r="D14" s="76" t="s">
        <v>338</v>
      </c>
      <c r="E14" s="76" t="s">
        <v>278</v>
      </c>
      <c r="F14" s="245" t="s">
        <v>98</v>
      </c>
      <c r="G14" s="246" t="s">
        <v>99</v>
      </c>
      <c r="H14" s="168">
        <v>1992</v>
      </c>
      <c r="I14" s="247">
        <v>1</v>
      </c>
      <c r="J14" s="235" t="s">
        <v>9</v>
      </c>
      <c r="K14" s="235"/>
      <c r="L14" s="248" t="s">
        <v>10</v>
      </c>
      <c r="M14" s="263">
        <v>113</v>
      </c>
      <c r="N14" s="235">
        <v>94</v>
      </c>
      <c r="O14" s="234">
        <v>89</v>
      </c>
      <c r="P14" s="234">
        <v>90</v>
      </c>
      <c r="Q14" s="233">
        <v>15.23</v>
      </c>
      <c r="R14" s="234">
        <v>89</v>
      </c>
      <c r="S14" s="235">
        <f t="shared" si="0"/>
        <v>273</v>
      </c>
      <c r="T14" s="13"/>
      <c r="U14" s="15"/>
      <c r="V14" s="29"/>
    </row>
    <row r="15" spans="1:22" s="34" customFormat="1" ht="19.5" customHeight="1">
      <c r="A15" s="7">
        <v>133</v>
      </c>
      <c r="B15" s="7">
        <v>74</v>
      </c>
      <c r="C15" s="234">
        <v>6</v>
      </c>
      <c r="D15" s="76" t="s">
        <v>339</v>
      </c>
      <c r="E15" s="76" t="s">
        <v>278</v>
      </c>
      <c r="F15" s="249" t="s">
        <v>438</v>
      </c>
      <c r="G15" s="246" t="s">
        <v>75</v>
      </c>
      <c r="H15" s="168">
        <v>1990</v>
      </c>
      <c r="I15" s="247">
        <v>1</v>
      </c>
      <c r="J15" s="235" t="s">
        <v>9</v>
      </c>
      <c r="K15" s="235"/>
      <c r="L15" s="248" t="s">
        <v>10</v>
      </c>
      <c r="M15" s="263">
        <v>118</v>
      </c>
      <c r="N15" s="235">
        <v>96</v>
      </c>
      <c r="O15" s="234">
        <v>83</v>
      </c>
      <c r="P15" s="234">
        <v>83</v>
      </c>
      <c r="Q15" s="233">
        <v>15.18</v>
      </c>
      <c r="R15" s="234">
        <v>90</v>
      </c>
      <c r="S15" s="235">
        <f t="shared" si="0"/>
        <v>269</v>
      </c>
      <c r="T15" s="13"/>
      <c r="U15" s="15"/>
      <c r="V15" s="29"/>
    </row>
    <row r="16" spans="1:22" s="45" customFormat="1" ht="19.5" customHeight="1">
      <c r="A16" s="7">
        <v>100</v>
      </c>
      <c r="B16" s="7">
        <v>84</v>
      </c>
      <c r="C16" s="234">
        <v>7</v>
      </c>
      <c r="D16" s="76" t="s">
        <v>340</v>
      </c>
      <c r="E16" s="76" t="s">
        <v>397</v>
      </c>
      <c r="F16" s="245"/>
      <c r="G16" s="246" t="s">
        <v>180</v>
      </c>
      <c r="H16" s="168">
        <v>1991</v>
      </c>
      <c r="I16" s="247">
        <v>1</v>
      </c>
      <c r="J16" s="235" t="s">
        <v>9</v>
      </c>
      <c r="K16" s="235"/>
      <c r="L16" s="248" t="s">
        <v>10</v>
      </c>
      <c r="M16" s="263">
        <v>90</v>
      </c>
      <c r="N16" s="235">
        <v>85</v>
      </c>
      <c r="O16" s="234">
        <v>88</v>
      </c>
      <c r="P16" s="234">
        <v>88</v>
      </c>
      <c r="Q16" s="233">
        <v>15.1</v>
      </c>
      <c r="R16" s="234">
        <v>91</v>
      </c>
      <c r="S16" s="235">
        <f t="shared" si="0"/>
        <v>264</v>
      </c>
      <c r="T16" s="13"/>
      <c r="U16" s="15"/>
      <c r="V16" s="29"/>
    </row>
    <row r="17" spans="1:22" s="45" customFormat="1" ht="19.5" customHeight="1">
      <c r="A17" s="7">
        <v>66</v>
      </c>
      <c r="B17" s="7">
        <v>80</v>
      </c>
      <c r="C17" s="234">
        <v>8</v>
      </c>
      <c r="D17" s="76" t="s">
        <v>341</v>
      </c>
      <c r="E17" s="76" t="s">
        <v>278</v>
      </c>
      <c r="F17" s="245" t="s">
        <v>121</v>
      </c>
      <c r="G17" s="246" t="s">
        <v>65</v>
      </c>
      <c r="H17" s="168">
        <v>1988</v>
      </c>
      <c r="I17" s="247">
        <v>1</v>
      </c>
      <c r="J17" s="235" t="s">
        <v>9</v>
      </c>
      <c r="K17" s="235"/>
      <c r="L17" s="248" t="s">
        <v>10</v>
      </c>
      <c r="M17" s="263">
        <v>82</v>
      </c>
      <c r="N17" s="235">
        <v>81</v>
      </c>
      <c r="O17" s="234">
        <v>91</v>
      </c>
      <c r="P17" s="234">
        <v>94</v>
      </c>
      <c r="Q17" s="233">
        <v>15.25</v>
      </c>
      <c r="R17" s="234">
        <v>89</v>
      </c>
      <c r="S17" s="235">
        <f t="shared" si="0"/>
        <v>264</v>
      </c>
      <c r="T17" s="13"/>
      <c r="U17" s="15"/>
      <c r="V17" s="29"/>
    </row>
    <row r="18" spans="1:22" s="45" customFormat="1" ht="19.5" customHeight="1">
      <c r="A18" s="7">
        <v>147</v>
      </c>
      <c r="B18" s="7">
        <v>68</v>
      </c>
      <c r="C18" s="234">
        <v>9</v>
      </c>
      <c r="D18" s="76" t="s">
        <v>342</v>
      </c>
      <c r="E18" s="76" t="s">
        <v>278</v>
      </c>
      <c r="F18" s="245" t="s">
        <v>104</v>
      </c>
      <c r="G18" s="246" t="s">
        <v>14</v>
      </c>
      <c r="H18" s="168">
        <v>1988</v>
      </c>
      <c r="I18" s="247">
        <v>1</v>
      </c>
      <c r="J18" s="235" t="s">
        <v>9</v>
      </c>
      <c r="K18" s="235"/>
      <c r="L18" s="248" t="s">
        <v>10</v>
      </c>
      <c r="M18" s="263">
        <v>128</v>
      </c>
      <c r="N18" s="235">
        <v>99</v>
      </c>
      <c r="O18" s="234">
        <v>86</v>
      </c>
      <c r="P18" s="234">
        <v>86</v>
      </c>
      <c r="Q18" s="233">
        <v>16.44</v>
      </c>
      <c r="R18" s="234">
        <v>79</v>
      </c>
      <c r="S18" s="235">
        <f t="shared" si="0"/>
        <v>264</v>
      </c>
      <c r="T18" s="13"/>
      <c r="U18" s="15"/>
      <c r="V18" s="29"/>
    </row>
    <row r="19" spans="1:22" s="45" customFormat="1" ht="19.5" customHeight="1">
      <c r="A19" s="7">
        <v>128</v>
      </c>
      <c r="B19" s="7">
        <v>82</v>
      </c>
      <c r="C19" s="234">
        <v>10</v>
      </c>
      <c r="D19" s="76" t="s">
        <v>343</v>
      </c>
      <c r="E19" s="76" t="s">
        <v>278</v>
      </c>
      <c r="F19" s="245" t="s">
        <v>114</v>
      </c>
      <c r="G19" s="246" t="s">
        <v>115</v>
      </c>
      <c r="H19" s="168">
        <v>1991</v>
      </c>
      <c r="I19" s="247">
        <v>1</v>
      </c>
      <c r="J19" s="235" t="s">
        <v>9</v>
      </c>
      <c r="K19" s="235"/>
      <c r="L19" s="248" t="s">
        <v>10</v>
      </c>
      <c r="M19" s="263">
        <v>110</v>
      </c>
      <c r="N19" s="235">
        <v>93</v>
      </c>
      <c r="O19" s="234">
        <v>81</v>
      </c>
      <c r="P19" s="234">
        <v>81</v>
      </c>
      <c r="Q19" s="233">
        <v>15.23</v>
      </c>
      <c r="R19" s="234">
        <v>89</v>
      </c>
      <c r="S19" s="235">
        <f t="shared" si="0"/>
        <v>263</v>
      </c>
      <c r="T19" s="13"/>
      <c r="U19" s="15"/>
      <c r="V19" s="29"/>
    </row>
    <row r="20" spans="1:22" s="45" customFormat="1" ht="19.5" customHeight="1">
      <c r="A20" s="7">
        <v>84</v>
      </c>
      <c r="B20" s="7">
        <v>66</v>
      </c>
      <c r="C20" s="234">
        <v>11</v>
      </c>
      <c r="D20" s="76" t="s">
        <v>344</v>
      </c>
      <c r="E20" s="76" t="s">
        <v>279</v>
      </c>
      <c r="F20" s="245" t="s">
        <v>7</v>
      </c>
      <c r="G20" s="246" t="s">
        <v>8</v>
      </c>
      <c r="H20" s="168">
        <v>1988</v>
      </c>
      <c r="I20" s="247">
        <v>1</v>
      </c>
      <c r="J20" s="235" t="s">
        <v>9</v>
      </c>
      <c r="K20" s="235" t="s">
        <v>10</v>
      </c>
      <c r="L20" s="248" t="s">
        <v>10</v>
      </c>
      <c r="M20" s="263">
        <v>99</v>
      </c>
      <c r="N20" s="235">
        <v>89</v>
      </c>
      <c r="O20" s="234">
        <v>93</v>
      </c>
      <c r="P20" s="234">
        <v>98</v>
      </c>
      <c r="Q20" s="233">
        <v>17.1</v>
      </c>
      <c r="R20" s="234">
        <v>76</v>
      </c>
      <c r="S20" s="235">
        <f t="shared" si="0"/>
        <v>263</v>
      </c>
      <c r="T20" s="13"/>
      <c r="U20" s="15"/>
      <c r="V20" s="29"/>
    </row>
    <row r="21" spans="1:22" s="45" customFormat="1" ht="19.5" customHeight="1">
      <c r="A21" s="7">
        <v>99</v>
      </c>
      <c r="B21" s="7">
        <v>76</v>
      </c>
      <c r="C21" s="234">
        <v>12</v>
      </c>
      <c r="D21" s="76" t="s">
        <v>345</v>
      </c>
      <c r="E21" s="76" t="s">
        <v>278</v>
      </c>
      <c r="F21" s="245" t="s">
        <v>107</v>
      </c>
      <c r="G21" s="246" t="s">
        <v>99</v>
      </c>
      <c r="H21" s="168">
        <v>1991</v>
      </c>
      <c r="I21" s="247">
        <v>1</v>
      </c>
      <c r="J21" s="235" t="s">
        <v>9</v>
      </c>
      <c r="K21" s="235"/>
      <c r="L21" s="248" t="s">
        <v>10</v>
      </c>
      <c r="M21" s="263">
        <v>88</v>
      </c>
      <c r="N21" s="235">
        <v>84</v>
      </c>
      <c r="O21" s="234">
        <v>91</v>
      </c>
      <c r="P21" s="234">
        <v>94</v>
      </c>
      <c r="Q21" s="233">
        <v>16.15</v>
      </c>
      <c r="R21" s="234">
        <v>83</v>
      </c>
      <c r="S21" s="235">
        <f t="shared" si="0"/>
        <v>261</v>
      </c>
      <c r="T21" s="13"/>
      <c r="U21" s="15"/>
      <c r="V21" s="29"/>
    </row>
    <row r="22" spans="1:22" s="45" customFormat="1" ht="19.5" customHeight="1">
      <c r="A22" s="7">
        <v>44</v>
      </c>
      <c r="B22" s="7">
        <v>72</v>
      </c>
      <c r="C22" s="234">
        <v>13</v>
      </c>
      <c r="D22" s="76" t="s">
        <v>346</v>
      </c>
      <c r="E22" s="76" t="s">
        <v>278</v>
      </c>
      <c r="F22" s="245" t="s">
        <v>68</v>
      </c>
      <c r="G22" s="246" t="s">
        <v>69</v>
      </c>
      <c r="H22" s="168">
        <v>1989</v>
      </c>
      <c r="I22" s="247">
        <v>1</v>
      </c>
      <c r="J22" s="235" t="s">
        <v>9</v>
      </c>
      <c r="K22" s="235"/>
      <c r="L22" s="248"/>
      <c r="M22" s="263">
        <v>113</v>
      </c>
      <c r="N22" s="235">
        <v>94</v>
      </c>
      <c r="O22" s="234">
        <v>88</v>
      </c>
      <c r="P22" s="234">
        <v>88</v>
      </c>
      <c r="Q22" s="233">
        <v>16.43</v>
      </c>
      <c r="R22" s="234">
        <v>79</v>
      </c>
      <c r="S22" s="235">
        <f t="shared" si="0"/>
        <v>261</v>
      </c>
      <c r="T22" s="13"/>
      <c r="U22" s="15"/>
      <c r="V22" s="29"/>
    </row>
    <row r="23" spans="1:22" s="45" customFormat="1" ht="19.5" customHeight="1">
      <c r="A23" s="7">
        <v>54</v>
      </c>
      <c r="B23" s="7">
        <v>85</v>
      </c>
      <c r="C23" s="234">
        <v>14</v>
      </c>
      <c r="D23" s="76" t="s">
        <v>347</v>
      </c>
      <c r="E23" s="76" t="s">
        <v>278</v>
      </c>
      <c r="F23" s="249" t="s">
        <v>423</v>
      </c>
      <c r="G23" s="246" t="s">
        <v>75</v>
      </c>
      <c r="H23" s="168">
        <v>1990</v>
      </c>
      <c r="I23" s="247">
        <v>1</v>
      </c>
      <c r="J23" s="235" t="s">
        <v>9</v>
      </c>
      <c r="K23" s="235"/>
      <c r="L23" s="248" t="s">
        <v>10</v>
      </c>
      <c r="M23" s="263">
        <v>94</v>
      </c>
      <c r="N23" s="235">
        <v>87</v>
      </c>
      <c r="O23" s="234">
        <v>85</v>
      </c>
      <c r="P23" s="234">
        <v>85</v>
      </c>
      <c r="Q23" s="233">
        <v>15.31</v>
      </c>
      <c r="R23" s="234">
        <v>88</v>
      </c>
      <c r="S23" s="235">
        <f t="shared" si="0"/>
        <v>260</v>
      </c>
      <c r="T23" s="13"/>
      <c r="U23" s="15"/>
      <c r="V23" s="29"/>
    </row>
    <row r="24" spans="1:22" s="45" customFormat="1" ht="19.5" customHeight="1">
      <c r="A24" s="7">
        <v>49</v>
      </c>
      <c r="B24" s="7">
        <v>89</v>
      </c>
      <c r="C24" s="234">
        <v>15</v>
      </c>
      <c r="D24" s="76" t="s">
        <v>348</v>
      </c>
      <c r="E24" s="76" t="s">
        <v>279</v>
      </c>
      <c r="F24" s="245" t="s">
        <v>7</v>
      </c>
      <c r="G24" s="246" t="s">
        <v>128</v>
      </c>
      <c r="H24" s="168">
        <v>1989</v>
      </c>
      <c r="I24" s="247">
        <v>1</v>
      </c>
      <c r="J24" s="235" t="s">
        <v>9</v>
      </c>
      <c r="K24" s="235" t="s">
        <v>10</v>
      </c>
      <c r="L24" s="248" t="s">
        <v>129</v>
      </c>
      <c r="M24" s="263">
        <v>85</v>
      </c>
      <c r="N24" s="235">
        <v>82</v>
      </c>
      <c r="O24" s="234">
        <v>83</v>
      </c>
      <c r="P24" s="234">
        <v>83</v>
      </c>
      <c r="Q24" s="233">
        <v>14.42</v>
      </c>
      <c r="R24" s="234">
        <v>94</v>
      </c>
      <c r="S24" s="235">
        <f t="shared" si="0"/>
        <v>259</v>
      </c>
      <c r="T24" s="13"/>
      <c r="U24" s="15"/>
      <c r="V24" s="29"/>
    </row>
    <row r="25" spans="1:22" s="45" customFormat="1" ht="19.5" customHeight="1">
      <c r="A25" s="7">
        <v>85</v>
      </c>
      <c r="B25" s="7">
        <v>81</v>
      </c>
      <c r="C25" s="234">
        <v>16</v>
      </c>
      <c r="D25" s="76" t="s">
        <v>349</v>
      </c>
      <c r="E25" s="76" t="s">
        <v>278</v>
      </c>
      <c r="F25" s="245" t="s">
        <v>68</v>
      </c>
      <c r="G25" s="246" t="s">
        <v>69</v>
      </c>
      <c r="H25" s="168">
        <v>1990</v>
      </c>
      <c r="I25" s="247">
        <v>1</v>
      </c>
      <c r="J25" s="235" t="s">
        <v>9</v>
      </c>
      <c r="K25" s="235"/>
      <c r="L25" s="248"/>
      <c r="M25" s="263">
        <v>109</v>
      </c>
      <c r="N25" s="235">
        <v>93</v>
      </c>
      <c r="O25" s="234">
        <v>81</v>
      </c>
      <c r="P25" s="234">
        <v>81</v>
      </c>
      <c r="Q25" s="233">
        <v>15.54</v>
      </c>
      <c r="R25" s="234">
        <v>85</v>
      </c>
      <c r="S25" s="235">
        <f t="shared" si="0"/>
        <v>259</v>
      </c>
      <c r="T25" s="13"/>
      <c r="U25" s="15"/>
      <c r="V25" s="29"/>
    </row>
    <row r="26" spans="1:22" s="45" customFormat="1" ht="19.5" customHeight="1">
      <c r="A26" s="7">
        <v>63</v>
      </c>
      <c r="B26" s="7">
        <v>77</v>
      </c>
      <c r="C26" s="231">
        <v>17</v>
      </c>
      <c r="D26" s="76" t="s">
        <v>350</v>
      </c>
      <c r="E26" s="76" t="s">
        <v>278</v>
      </c>
      <c r="F26" s="249" t="s">
        <v>438</v>
      </c>
      <c r="G26" s="251" t="s">
        <v>75</v>
      </c>
      <c r="H26" s="168">
        <v>1988</v>
      </c>
      <c r="I26" s="252">
        <v>1</v>
      </c>
      <c r="J26" s="232" t="s">
        <v>9</v>
      </c>
      <c r="K26" s="232"/>
      <c r="L26" s="241" t="s">
        <v>10</v>
      </c>
      <c r="M26" s="264">
        <v>111</v>
      </c>
      <c r="N26" s="232">
        <v>93</v>
      </c>
      <c r="O26" s="231">
        <v>84</v>
      </c>
      <c r="P26" s="231">
        <v>84</v>
      </c>
      <c r="Q26" s="230">
        <v>16.33</v>
      </c>
      <c r="R26" s="231">
        <v>80</v>
      </c>
      <c r="S26" s="232">
        <f t="shared" si="0"/>
        <v>257</v>
      </c>
      <c r="T26" s="13"/>
      <c r="U26" s="15"/>
      <c r="V26" s="29"/>
    </row>
    <row r="27" spans="1:22" s="34" customFormat="1" ht="19.5" customHeight="1">
      <c r="A27" s="7">
        <v>6</v>
      </c>
      <c r="B27" s="7">
        <v>83</v>
      </c>
      <c r="C27" s="231">
        <v>18</v>
      </c>
      <c r="D27" s="76" t="s">
        <v>351</v>
      </c>
      <c r="E27" s="76" t="s">
        <v>278</v>
      </c>
      <c r="F27" s="253" t="s">
        <v>84</v>
      </c>
      <c r="G27" s="251" t="s">
        <v>85</v>
      </c>
      <c r="H27" s="168">
        <v>1989</v>
      </c>
      <c r="I27" s="252">
        <v>1</v>
      </c>
      <c r="J27" s="232" t="s">
        <v>9</v>
      </c>
      <c r="K27" s="232"/>
      <c r="L27" s="241" t="s">
        <v>10</v>
      </c>
      <c r="M27" s="264">
        <v>86</v>
      </c>
      <c r="N27" s="232">
        <v>83</v>
      </c>
      <c r="O27" s="231">
        <v>89</v>
      </c>
      <c r="P27" s="231">
        <v>90</v>
      </c>
      <c r="Q27" s="230">
        <v>16.1</v>
      </c>
      <c r="R27" s="231">
        <v>83</v>
      </c>
      <c r="S27" s="232">
        <f t="shared" si="0"/>
        <v>256</v>
      </c>
      <c r="T27" s="13"/>
      <c r="U27" s="15"/>
      <c r="V27" s="29"/>
    </row>
    <row r="28" spans="1:22" s="34" customFormat="1" ht="19.5" customHeight="1">
      <c r="A28" s="7">
        <v>123</v>
      </c>
      <c r="B28" s="7">
        <v>88</v>
      </c>
      <c r="C28" s="234">
        <v>19</v>
      </c>
      <c r="D28" s="76" t="s">
        <v>352</v>
      </c>
      <c r="E28" s="76" t="s">
        <v>278</v>
      </c>
      <c r="F28" s="249" t="s">
        <v>438</v>
      </c>
      <c r="G28" s="246" t="s">
        <v>75</v>
      </c>
      <c r="H28" s="168">
        <v>1990</v>
      </c>
      <c r="I28" s="247">
        <v>1</v>
      </c>
      <c r="J28" s="235" t="s">
        <v>9</v>
      </c>
      <c r="K28" s="235"/>
      <c r="L28" s="248" t="s">
        <v>10</v>
      </c>
      <c r="M28" s="263">
        <v>80</v>
      </c>
      <c r="N28" s="235">
        <v>80</v>
      </c>
      <c r="O28" s="234">
        <v>86</v>
      </c>
      <c r="P28" s="234">
        <v>86</v>
      </c>
      <c r="Q28" s="233">
        <v>15.25</v>
      </c>
      <c r="R28" s="234">
        <v>89</v>
      </c>
      <c r="S28" s="235">
        <f t="shared" si="0"/>
        <v>255</v>
      </c>
      <c r="T28" s="13"/>
      <c r="U28" s="15"/>
      <c r="V28" s="29"/>
    </row>
    <row r="29" spans="1:22" s="34" customFormat="1" ht="19.5" customHeight="1">
      <c r="A29" s="7">
        <v>120</v>
      </c>
      <c r="B29" s="7">
        <v>86</v>
      </c>
      <c r="C29" s="234">
        <v>20</v>
      </c>
      <c r="D29" s="76" t="s">
        <v>353</v>
      </c>
      <c r="E29" s="76" t="s">
        <v>278</v>
      </c>
      <c r="F29" s="245" t="s">
        <v>104</v>
      </c>
      <c r="G29" s="246" t="s">
        <v>14</v>
      </c>
      <c r="H29" s="168">
        <v>1991</v>
      </c>
      <c r="I29" s="247">
        <v>1</v>
      </c>
      <c r="J29" s="235" t="s">
        <v>9</v>
      </c>
      <c r="K29" s="235"/>
      <c r="L29" s="248" t="s">
        <v>10</v>
      </c>
      <c r="M29" s="263">
        <v>94</v>
      </c>
      <c r="N29" s="235">
        <v>87</v>
      </c>
      <c r="O29" s="234">
        <v>85</v>
      </c>
      <c r="P29" s="234">
        <v>85</v>
      </c>
      <c r="Q29" s="233">
        <v>16.37</v>
      </c>
      <c r="R29" s="234">
        <v>80</v>
      </c>
      <c r="S29" s="235">
        <f t="shared" si="0"/>
        <v>252</v>
      </c>
      <c r="T29" s="13"/>
      <c r="U29" s="15"/>
      <c r="V29" s="29"/>
    </row>
    <row r="30" spans="1:22" s="34" customFormat="1" ht="19.5" customHeight="1">
      <c r="A30" s="7">
        <v>95</v>
      </c>
      <c r="B30" s="7">
        <v>73</v>
      </c>
      <c r="C30" s="234">
        <v>21</v>
      </c>
      <c r="D30" s="76" t="s">
        <v>354</v>
      </c>
      <c r="E30" s="76" t="s">
        <v>278</v>
      </c>
      <c r="F30" s="245" t="s">
        <v>94</v>
      </c>
      <c r="G30" s="246" t="s">
        <v>95</v>
      </c>
      <c r="H30" s="168">
        <v>1991</v>
      </c>
      <c r="I30" s="247">
        <v>1</v>
      </c>
      <c r="J30" s="235" t="s">
        <v>9</v>
      </c>
      <c r="K30" s="235"/>
      <c r="L30" s="248" t="s">
        <v>10</v>
      </c>
      <c r="M30" s="263">
        <v>91</v>
      </c>
      <c r="N30" s="235">
        <v>85</v>
      </c>
      <c r="O30" s="234">
        <v>91</v>
      </c>
      <c r="P30" s="234">
        <v>94</v>
      </c>
      <c r="Q30" s="233">
        <v>17.49</v>
      </c>
      <c r="R30" s="234">
        <v>71</v>
      </c>
      <c r="S30" s="235">
        <f t="shared" si="0"/>
        <v>250</v>
      </c>
      <c r="T30" s="13"/>
      <c r="U30" s="15"/>
      <c r="V30" s="29"/>
    </row>
    <row r="31" spans="1:22" s="34" customFormat="1" ht="19.5" customHeight="1">
      <c r="A31" s="7">
        <v>34</v>
      </c>
      <c r="B31" s="7">
        <v>78</v>
      </c>
      <c r="C31" s="234">
        <v>22</v>
      </c>
      <c r="D31" s="76" t="s">
        <v>355</v>
      </c>
      <c r="E31" s="76" t="s">
        <v>278</v>
      </c>
      <c r="F31" s="249" t="s">
        <v>66</v>
      </c>
      <c r="G31" s="246" t="s">
        <v>67</v>
      </c>
      <c r="H31" s="168">
        <v>1988</v>
      </c>
      <c r="I31" s="247">
        <v>1</v>
      </c>
      <c r="J31" s="235" t="s">
        <v>9</v>
      </c>
      <c r="K31" s="235"/>
      <c r="L31" s="248" t="s">
        <v>10</v>
      </c>
      <c r="M31" s="263">
        <v>80</v>
      </c>
      <c r="N31" s="235">
        <v>80</v>
      </c>
      <c r="O31" s="234">
        <v>92</v>
      </c>
      <c r="P31" s="234">
        <v>96</v>
      </c>
      <c r="Q31" s="233">
        <v>17.33</v>
      </c>
      <c r="R31" s="234">
        <v>73</v>
      </c>
      <c r="S31" s="235">
        <f t="shared" si="0"/>
        <v>249</v>
      </c>
      <c r="T31" s="13"/>
      <c r="U31" s="15"/>
      <c r="V31" s="29"/>
    </row>
    <row r="32" spans="1:22" s="34" customFormat="1" ht="19.5" customHeight="1">
      <c r="A32" s="7">
        <v>124</v>
      </c>
      <c r="B32" s="7">
        <v>87</v>
      </c>
      <c r="C32" s="234">
        <v>23</v>
      </c>
      <c r="D32" s="76" t="s">
        <v>356</v>
      </c>
      <c r="E32" s="76" t="s">
        <v>278</v>
      </c>
      <c r="F32" s="245" t="s">
        <v>49</v>
      </c>
      <c r="G32" s="246" t="s">
        <v>50</v>
      </c>
      <c r="H32" s="168">
        <v>1992</v>
      </c>
      <c r="I32" s="247">
        <v>1</v>
      </c>
      <c r="J32" s="235" t="s">
        <v>9</v>
      </c>
      <c r="K32" s="235"/>
      <c r="L32" s="248" t="s">
        <v>10</v>
      </c>
      <c r="M32" s="263">
        <v>110</v>
      </c>
      <c r="N32" s="235">
        <v>93</v>
      </c>
      <c r="O32" s="234">
        <v>76</v>
      </c>
      <c r="P32" s="234">
        <v>76</v>
      </c>
      <c r="Q32" s="233">
        <v>16.43</v>
      </c>
      <c r="R32" s="234">
        <v>79</v>
      </c>
      <c r="S32" s="235">
        <f t="shared" si="0"/>
        <v>248</v>
      </c>
      <c r="T32" s="13"/>
      <c r="U32" s="15"/>
      <c r="V32" s="29"/>
    </row>
    <row r="33" spans="1:22" s="45" customFormat="1" ht="19.5" customHeight="1">
      <c r="A33" s="7">
        <v>43</v>
      </c>
      <c r="B33" s="7">
        <v>75</v>
      </c>
      <c r="C33" s="234">
        <v>24</v>
      </c>
      <c r="D33" s="76" t="s">
        <v>357</v>
      </c>
      <c r="E33" s="76" t="s">
        <v>278</v>
      </c>
      <c r="F33" s="249" t="s">
        <v>439</v>
      </c>
      <c r="G33" s="246" t="s">
        <v>64</v>
      </c>
      <c r="H33" s="168">
        <v>1990</v>
      </c>
      <c r="I33" s="247">
        <v>1</v>
      </c>
      <c r="J33" s="235" t="s">
        <v>9</v>
      </c>
      <c r="K33" s="235"/>
      <c r="L33" s="248" t="s">
        <v>10</v>
      </c>
      <c r="M33" s="263">
        <v>84</v>
      </c>
      <c r="N33" s="235">
        <v>82</v>
      </c>
      <c r="O33" s="234">
        <v>92</v>
      </c>
      <c r="P33" s="234">
        <v>96</v>
      </c>
      <c r="Q33" s="233">
        <v>18.1</v>
      </c>
      <c r="R33" s="234">
        <v>68</v>
      </c>
      <c r="S33" s="235">
        <f t="shared" si="0"/>
        <v>246</v>
      </c>
      <c r="T33" s="13"/>
      <c r="U33" s="15"/>
      <c r="V33" s="29"/>
    </row>
    <row r="34" spans="1:22" s="45" customFormat="1" ht="19.5" customHeight="1">
      <c r="A34" s="7">
        <v>101</v>
      </c>
      <c r="B34" s="7">
        <v>91</v>
      </c>
      <c r="C34" s="234">
        <v>25</v>
      </c>
      <c r="D34" s="76" t="s">
        <v>358</v>
      </c>
      <c r="E34" s="76" t="s">
        <v>278</v>
      </c>
      <c r="F34" s="245" t="s">
        <v>114</v>
      </c>
      <c r="G34" s="246" t="s">
        <v>115</v>
      </c>
      <c r="H34" s="168">
        <v>1988</v>
      </c>
      <c r="I34" s="247">
        <v>1</v>
      </c>
      <c r="J34" s="235" t="s">
        <v>9</v>
      </c>
      <c r="K34" s="235"/>
      <c r="L34" s="248" t="s">
        <v>10</v>
      </c>
      <c r="M34" s="263">
        <v>82</v>
      </c>
      <c r="N34" s="235">
        <v>81</v>
      </c>
      <c r="O34" s="234">
        <v>82</v>
      </c>
      <c r="P34" s="234">
        <v>82</v>
      </c>
      <c r="Q34" s="233">
        <v>16.26</v>
      </c>
      <c r="R34" s="234">
        <v>81</v>
      </c>
      <c r="S34" s="235">
        <f t="shared" si="0"/>
        <v>244</v>
      </c>
      <c r="T34" s="13"/>
      <c r="U34" s="15"/>
      <c r="V34" s="29"/>
    </row>
    <row r="35" spans="1:22" s="45" customFormat="1" ht="19.5" customHeight="1">
      <c r="A35" s="7">
        <v>21</v>
      </c>
      <c r="B35" s="7">
        <v>90</v>
      </c>
      <c r="C35" s="234">
        <v>26</v>
      </c>
      <c r="D35" s="76" t="s">
        <v>359</v>
      </c>
      <c r="E35" s="76" t="s">
        <v>278</v>
      </c>
      <c r="F35" s="245" t="s">
        <v>108</v>
      </c>
      <c r="G35" s="246" t="s">
        <v>109</v>
      </c>
      <c r="H35" s="168">
        <v>1989</v>
      </c>
      <c r="I35" s="247">
        <v>1</v>
      </c>
      <c r="J35" s="235" t="s">
        <v>9</v>
      </c>
      <c r="K35" s="235"/>
      <c r="L35" s="248" t="s">
        <v>10</v>
      </c>
      <c r="M35" s="263">
        <v>78</v>
      </c>
      <c r="N35" s="235">
        <v>79</v>
      </c>
      <c r="O35" s="234">
        <v>86</v>
      </c>
      <c r="P35" s="234">
        <v>86</v>
      </c>
      <c r="Q35" s="233">
        <v>16.48</v>
      </c>
      <c r="R35" s="234">
        <v>79</v>
      </c>
      <c r="S35" s="235">
        <f t="shared" si="0"/>
        <v>244</v>
      </c>
      <c r="T35" s="13"/>
      <c r="U35" s="15"/>
      <c r="V35" s="29"/>
    </row>
    <row r="36" spans="1:22" s="45" customFormat="1" ht="19.5" customHeight="1">
      <c r="A36" s="7">
        <v>5</v>
      </c>
      <c r="B36" s="7">
        <v>79</v>
      </c>
      <c r="C36" s="234">
        <v>27</v>
      </c>
      <c r="D36" s="76" t="s">
        <v>360</v>
      </c>
      <c r="E36" s="76" t="s">
        <v>278</v>
      </c>
      <c r="F36" s="245" t="s">
        <v>94</v>
      </c>
      <c r="G36" s="246" t="s">
        <v>95</v>
      </c>
      <c r="H36" s="168">
        <v>1992</v>
      </c>
      <c r="I36" s="247">
        <v>1</v>
      </c>
      <c r="J36" s="235" t="s">
        <v>9</v>
      </c>
      <c r="K36" s="235"/>
      <c r="L36" s="248" t="s">
        <v>10</v>
      </c>
      <c r="M36" s="263">
        <v>103</v>
      </c>
      <c r="N36" s="235">
        <v>91</v>
      </c>
      <c r="O36" s="234">
        <v>84</v>
      </c>
      <c r="P36" s="234">
        <v>84</v>
      </c>
      <c r="Q36" s="233">
        <v>18.15</v>
      </c>
      <c r="R36" s="234">
        <v>68</v>
      </c>
      <c r="S36" s="235">
        <f t="shared" si="0"/>
        <v>243</v>
      </c>
      <c r="T36" s="13"/>
      <c r="U36" s="15"/>
      <c r="V36" s="29"/>
    </row>
    <row r="37" spans="1:22" s="45" customFormat="1" ht="19.5" customHeight="1">
      <c r="A37" s="7">
        <v>83</v>
      </c>
      <c r="B37" s="7">
        <v>92</v>
      </c>
      <c r="C37" s="234">
        <v>28</v>
      </c>
      <c r="D37" s="76" t="s">
        <v>361</v>
      </c>
      <c r="E37" s="76" t="s">
        <v>278</v>
      </c>
      <c r="F37" s="245" t="s">
        <v>94</v>
      </c>
      <c r="G37" s="246" t="s">
        <v>95</v>
      </c>
      <c r="H37" s="168">
        <v>1992</v>
      </c>
      <c r="I37" s="247">
        <v>1</v>
      </c>
      <c r="J37" s="235" t="s">
        <v>9</v>
      </c>
      <c r="K37" s="235"/>
      <c r="L37" s="248" t="s">
        <v>10</v>
      </c>
      <c r="M37" s="263">
        <v>82</v>
      </c>
      <c r="N37" s="235">
        <v>81</v>
      </c>
      <c r="O37" s="234">
        <v>80</v>
      </c>
      <c r="P37" s="234">
        <v>80</v>
      </c>
      <c r="Q37" s="233">
        <v>16.39</v>
      </c>
      <c r="R37" s="234">
        <v>80</v>
      </c>
      <c r="S37" s="235">
        <f t="shared" si="0"/>
        <v>241</v>
      </c>
      <c r="T37" s="13"/>
      <c r="U37" s="15"/>
      <c r="V37" s="29"/>
    </row>
    <row r="38" spans="1:22" s="45" customFormat="1" ht="19.5" customHeight="1">
      <c r="A38" s="7">
        <v>105</v>
      </c>
      <c r="B38" s="7">
        <v>93</v>
      </c>
      <c r="C38" s="234">
        <v>29</v>
      </c>
      <c r="D38" s="76" t="s">
        <v>362</v>
      </c>
      <c r="E38" s="76" t="s">
        <v>278</v>
      </c>
      <c r="F38" s="245" t="s">
        <v>78</v>
      </c>
      <c r="G38" s="246" t="s">
        <v>79</v>
      </c>
      <c r="H38" s="168">
        <v>1988</v>
      </c>
      <c r="I38" s="247">
        <v>1</v>
      </c>
      <c r="J38" s="235" t="s">
        <v>9</v>
      </c>
      <c r="K38" s="235"/>
      <c r="L38" s="248" t="s">
        <v>10</v>
      </c>
      <c r="M38" s="263">
        <v>70</v>
      </c>
      <c r="N38" s="235">
        <v>75</v>
      </c>
      <c r="O38" s="234">
        <v>81</v>
      </c>
      <c r="P38" s="234">
        <v>81</v>
      </c>
      <c r="Q38" s="233">
        <v>16.14</v>
      </c>
      <c r="R38" s="234">
        <v>83</v>
      </c>
      <c r="S38" s="235">
        <f t="shared" si="0"/>
        <v>239</v>
      </c>
      <c r="T38" s="13"/>
      <c r="U38" s="15"/>
      <c r="V38" s="29"/>
    </row>
    <row r="39" spans="1:22" s="34" customFormat="1" ht="19.5" customHeight="1">
      <c r="A39" s="7">
        <v>23</v>
      </c>
      <c r="B39" s="7">
        <v>95</v>
      </c>
      <c r="C39" s="234">
        <v>30</v>
      </c>
      <c r="D39" s="76" t="s">
        <v>363</v>
      </c>
      <c r="E39" s="76" t="s">
        <v>278</v>
      </c>
      <c r="F39" s="245"/>
      <c r="G39" s="246" t="s">
        <v>24</v>
      </c>
      <c r="H39" s="168">
        <v>1988</v>
      </c>
      <c r="I39" s="247">
        <v>1</v>
      </c>
      <c r="J39" s="235" t="s">
        <v>9</v>
      </c>
      <c r="K39" s="235"/>
      <c r="L39" s="248"/>
      <c r="M39" s="263">
        <v>62</v>
      </c>
      <c r="N39" s="235">
        <v>71</v>
      </c>
      <c r="O39" s="234">
        <v>77</v>
      </c>
      <c r="P39" s="234">
        <v>77</v>
      </c>
      <c r="Q39" s="233">
        <v>15.45</v>
      </c>
      <c r="R39" s="234">
        <v>86</v>
      </c>
      <c r="S39" s="235">
        <f t="shared" si="0"/>
        <v>234</v>
      </c>
      <c r="T39" s="13"/>
      <c r="U39" s="15"/>
      <c r="V39" s="29"/>
    </row>
    <row r="40" spans="1:22" s="34" customFormat="1" ht="19.5" customHeight="1">
      <c r="A40" s="7">
        <v>67</v>
      </c>
      <c r="B40" s="7">
        <v>94</v>
      </c>
      <c r="C40" s="234">
        <v>31</v>
      </c>
      <c r="D40" s="76" t="s">
        <v>364</v>
      </c>
      <c r="E40" s="76" t="s">
        <v>278</v>
      </c>
      <c r="F40" s="245" t="s">
        <v>108</v>
      </c>
      <c r="G40" s="246" t="s">
        <v>109</v>
      </c>
      <c r="H40" s="168">
        <v>1992</v>
      </c>
      <c r="I40" s="247">
        <v>1</v>
      </c>
      <c r="J40" s="235" t="s">
        <v>9</v>
      </c>
      <c r="K40" s="235"/>
      <c r="L40" s="248" t="s">
        <v>10</v>
      </c>
      <c r="M40" s="263">
        <v>61</v>
      </c>
      <c r="N40" s="235">
        <v>70</v>
      </c>
      <c r="O40" s="234">
        <v>81</v>
      </c>
      <c r="P40" s="234">
        <v>81</v>
      </c>
      <c r="Q40" s="233">
        <v>19.04</v>
      </c>
      <c r="R40" s="234">
        <v>62</v>
      </c>
      <c r="S40" s="235">
        <f t="shared" si="0"/>
        <v>213</v>
      </c>
      <c r="T40" s="13"/>
      <c r="U40" s="15"/>
      <c r="V40" s="29"/>
    </row>
    <row r="41" spans="1:22" s="34" customFormat="1" ht="19.5" customHeight="1">
      <c r="A41" s="7">
        <v>25</v>
      </c>
      <c r="B41" s="7">
        <v>96</v>
      </c>
      <c r="C41" s="260">
        <v>32</v>
      </c>
      <c r="D41" s="254" t="s">
        <v>365</v>
      </c>
      <c r="E41" s="254" t="s">
        <v>278</v>
      </c>
      <c r="F41" s="255" t="s">
        <v>108</v>
      </c>
      <c r="G41" s="256" t="s">
        <v>109</v>
      </c>
      <c r="H41" s="171">
        <v>1988</v>
      </c>
      <c r="I41" s="257">
        <v>1</v>
      </c>
      <c r="J41" s="258" t="s">
        <v>9</v>
      </c>
      <c r="K41" s="258"/>
      <c r="L41" s="259" t="s">
        <v>10</v>
      </c>
      <c r="M41" s="265">
        <v>30</v>
      </c>
      <c r="N41" s="258">
        <v>45</v>
      </c>
      <c r="O41" s="260">
        <v>83</v>
      </c>
      <c r="P41" s="260">
        <v>83</v>
      </c>
      <c r="Q41" s="261">
        <v>21.25</v>
      </c>
      <c r="R41" s="258">
        <v>52</v>
      </c>
      <c r="S41" s="262">
        <f t="shared" si="0"/>
        <v>180</v>
      </c>
      <c r="T41" s="13"/>
      <c r="U41" s="15"/>
      <c r="V41" s="29"/>
    </row>
    <row r="42" spans="1:22" s="34" customFormat="1" ht="19.5" customHeight="1">
      <c r="A42" s="9"/>
      <c r="B42" s="9"/>
      <c r="C42" s="287"/>
      <c r="D42" s="136" t="s">
        <v>129</v>
      </c>
      <c r="E42" s="136"/>
      <c r="F42" s="126"/>
      <c r="G42" s="126"/>
      <c r="H42" s="192"/>
      <c r="I42" s="127"/>
      <c r="J42" s="127"/>
      <c r="K42" s="127"/>
      <c r="L42" s="143"/>
      <c r="M42" s="143"/>
      <c r="N42" s="127"/>
      <c r="O42" s="127"/>
      <c r="P42" s="127"/>
      <c r="Q42" s="189"/>
      <c r="R42" s="127"/>
      <c r="S42" s="175"/>
      <c r="T42" s="19"/>
      <c r="U42" s="19"/>
      <c r="V42" s="19"/>
    </row>
    <row r="43" spans="1:19" ht="19.5" customHeight="1">
      <c r="A43" s="26"/>
      <c r="B43" s="26"/>
      <c r="C43" s="308"/>
      <c r="D43" s="129" t="s">
        <v>126</v>
      </c>
      <c r="E43" s="129"/>
      <c r="F43" s="129"/>
      <c r="G43" s="129"/>
      <c r="H43" s="142"/>
      <c r="I43" s="151"/>
      <c r="J43" s="151"/>
      <c r="K43" s="151"/>
      <c r="L43" s="151"/>
      <c r="M43" s="151"/>
      <c r="N43" s="151"/>
      <c r="O43" s="151"/>
      <c r="P43" s="151"/>
      <c r="Q43" s="190"/>
      <c r="R43" s="151"/>
      <c r="S43" s="191"/>
    </row>
    <row r="44" spans="1:22" s="34" customFormat="1" ht="19.5" customHeight="1">
      <c r="A44" s="7">
        <v>65</v>
      </c>
      <c r="B44" s="7">
        <v>35</v>
      </c>
      <c r="C44" s="234">
        <v>1</v>
      </c>
      <c r="D44" s="81" t="s">
        <v>366</v>
      </c>
      <c r="E44" s="81" t="s">
        <v>278</v>
      </c>
      <c r="F44" s="245" t="s">
        <v>68</v>
      </c>
      <c r="G44" s="246" t="s">
        <v>69</v>
      </c>
      <c r="H44" s="170">
        <v>1987</v>
      </c>
      <c r="I44" s="235">
        <v>2</v>
      </c>
      <c r="J44" s="235" t="s">
        <v>9</v>
      </c>
      <c r="K44" s="235" t="s">
        <v>10</v>
      </c>
      <c r="L44" s="248" t="s">
        <v>10</v>
      </c>
      <c r="M44" s="263">
        <v>103</v>
      </c>
      <c r="N44" s="235">
        <v>91</v>
      </c>
      <c r="O44" s="234">
        <v>96</v>
      </c>
      <c r="P44" s="234">
        <v>104</v>
      </c>
      <c r="Q44" s="233">
        <v>14.5</v>
      </c>
      <c r="R44" s="234">
        <v>93</v>
      </c>
      <c r="S44" s="235">
        <f aca="true" t="shared" si="1" ref="S44:S56">SUM(N44,P44,R44)</f>
        <v>288</v>
      </c>
      <c r="T44" s="13"/>
      <c r="U44" s="15"/>
      <c r="V44" s="29"/>
    </row>
    <row r="45" spans="1:22" s="34" customFormat="1" ht="19.5" customHeight="1">
      <c r="A45" s="7">
        <v>29</v>
      </c>
      <c r="B45" s="7">
        <v>36</v>
      </c>
      <c r="C45" s="234">
        <v>2</v>
      </c>
      <c r="D45" s="76" t="s">
        <v>367</v>
      </c>
      <c r="E45" s="76" t="s">
        <v>278</v>
      </c>
      <c r="F45" s="245" t="s">
        <v>15</v>
      </c>
      <c r="G45" s="246" t="s">
        <v>16</v>
      </c>
      <c r="H45" s="168">
        <v>1987</v>
      </c>
      <c r="I45" s="235">
        <v>2</v>
      </c>
      <c r="J45" s="235" t="s">
        <v>9</v>
      </c>
      <c r="K45" s="235" t="s">
        <v>10</v>
      </c>
      <c r="L45" s="248" t="s">
        <v>10</v>
      </c>
      <c r="M45" s="263">
        <v>110</v>
      </c>
      <c r="N45" s="235">
        <v>93</v>
      </c>
      <c r="O45" s="234">
        <v>94</v>
      </c>
      <c r="P45" s="234">
        <v>100</v>
      </c>
      <c r="Q45" s="233">
        <v>14.51</v>
      </c>
      <c r="R45" s="234">
        <v>93</v>
      </c>
      <c r="S45" s="235">
        <f t="shared" si="1"/>
        <v>286</v>
      </c>
      <c r="T45" s="13"/>
      <c r="U45" s="15"/>
      <c r="V45" s="29"/>
    </row>
    <row r="46" spans="1:22" s="34" customFormat="1" ht="19.5" customHeight="1">
      <c r="A46" s="7">
        <v>118</v>
      </c>
      <c r="B46" s="7">
        <v>37</v>
      </c>
      <c r="C46" s="234">
        <v>3</v>
      </c>
      <c r="D46" s="76" t="s">
        <v>368</v>
      </c>
      <c r="E46" s="76" t="s">
        <v>278</v>
      </c>
      <c r="F46" s="245" t="s">
        <v>84</v>
      </c>
      <c r="G46" s="246" t="s">
        <v>85</v>
      </c>
      <c r="H46" s="168">
        <v>1986</v>
      </c>
      <c r="I46" s="235">
        <v>2</v>
      </c>
      <c r="J46" s="235" t="s">
        <v>9</v>
      </c>
      <c r="K46" s="235" t="s">
        <v>10</v>
      </c>
      <c r="L46" s="248" t="s">
        <v>10</v>
      </c>
      <c r="M46" s="263">
        <v>117</v>
      </c>
      <c r="N46" s="235">
        <v>95</v>
      </c>
      <c r="O46" s="234">
        <v>91</v>
      </c>
      <c r="P46" s="234">
        <v>94</v>
      </c>
      <c r="Q46" s="233">
        <v>15.19</v>
      </c>
      <c r="R46" s="234">
        <v>90</v>
      </c>
      <c r="S46" s="235">
        <f t="shared" si="1"/>
        <v>279</v>
      </c>
      <c r="T46" s="13"/>
      <c r="U46" s="15"/>
      <c r="V46" s="29"/>
    </row>
    <row r="47" spans="1:22" s="34" customFormat="1" ht="19.5" customHeight="1">
      <c r="A47" s="7">
        <v>70</v>
      </c>
      <c r="B47" s="7">
        <v>39</v>
      </c>
      <c r="C47" s="234">
        <v>4</v>
      </c>
      <c r="D47" s="76" t="s">
        <v>369</v>
      </c>
      <c r="E47" s="76" t="s">
        <v>278</v>
      </c>
      <c r="F47" s="245" t="s">
        <v>70</v>
      </c>
      <c r="G47" s="246" t="s">
        <v>71</v>
      </c>
      <c r="H47" s="168">
        <v>1987</v>
      </c>
      <c r="I47" s="235">
        <v>2</v>
      </c>
      <c r="J47" s="235" t="s">
        <v>9</v>
      </c>
      <c r="K47" s="235"/>
      <c r="L47" s="248" t="s">
        <v>10</v>
      </c>
      <c r="M47" s="263">
        <v>96</v>
      </c>
      <c r="N47" s="232">
        <v>88</v>
      </c>
      <c r="O47" s="234">
        <v>90</v>
      </c>
      <c r="P47" s="234">
        <v>92</v>
      </c>
      <c r="Q47" s="233">
        <v>15.26</v>
      </c>
      <c r="R47" s="234">
        <v>89</v>
      </c>
      <c r="S47" s="235">
        <f t="shared" si="1"/>
        <v>269</v>
      </c>
      <c r="T47" s="13"/>
      <c r="U47" s="15"/>
      <c r="V47" s="29"/>
    </row>
    <row r="48" spans="1:22" s="34" customFormat="1" ht="19.5" customHeight="1">
      <c r="A48" s="7">
        <v>64</v>
      </c>
      <c r="B48" s="7">
        <v>38</v>
      </c>
      <c r="C48" s="234">
        <v>5</v>
      </c>
      <c r="D48" s="76" t="s">
        <v>370</v>
      </c>
      <c r="E48" s="76" t="s">
        <v>278</v>
      </c>
      <c r="F48" s="245" t="s">
        <v>68</v>
      </c>
      <c r="G48" s="246" t="s">
        <v>69</v>
      </c>
      <c r="H48" s="168">
        <v>1985</v>
      </c>
      <c r="I48" s="235">
        <v>2</v>
      </c>
      <c r="J48" s="235" t="s">
        <v>9</v>
      </c>
      <c r="K48" s="235"/>
      <c r="L48" s="248" t="s">
        <v>10</v>
      </c>
      <c r="M48" s="263">
        <v>104</v>
      </c>
      <c r="N48" s="235">
        <v>91</v>
      </c>
      <c r="O48" s="234">
        <v>89</v>
      </c>
      <c r="P48" s="234">
        <v>90</v>
      </c>
      <c r="Q48" s="233">
        <v>15.29</v>
      </c>
      <c r="R48" s="234">
        <v>88</v>
      </c>
      <c r="S48" s="235">
        <f t="shared" si="1"/>
        <v>269</v>
      </c>
      <c r="T48" s="13"/>
      <c r="U48" s="15"/>
      <c r="V48" s="29"/>
    </row>
    <row r="49" spans="1:22" s="34" customFormat="1" ht="19.5" customHeight="1">
      <c r="A49" s="7">
        <v>39</v>
      </c>
      <c r="B49" s="7">
        <v>42</v>
      </c>
      <c r="C49" s="234">
        <v>6</v>
      </c>
      <c r="D49" s="76" t="s">
        <v>371</v>
      </c>
      <c r="E49" s="76" t="s">
        <v>278</v>
      </c>
      <c r="F49" s="249" t="s">
        <v>423</v>
      </c>
      <c r="G49" s="246" t="s">
        <v>75</v>
      </c>
      <c r="H49" s="168">
        <v>1986</v>
      </c>
      <c r="I49" s="235">
        <v>2</v>
      </c>
      <c r="J49" s="235" t="s">
        <v>9</v>
      </c>
      <c r="K49" s="235"/>
      <c r="L49" s="248" t="s">
        <v>10</v>
      </c>
      <c r="M49" s="263">
        <v>96</v>
      </c>
      <c r="N49" s="235">
        <v>88</v>
      </c>
      <c r="O49" s="234">
        <v>84</v>
      </c>
      <c r="P49" s="234">
        <v>84</v>
      </c>
      <c r="Q49" s="233">
        <v>14.41</v>
      </c>
      <c r="R49" s="234">
        <v>94</v>
      </c>
      <c r="S49" s="235">
        <f t="shared" si="1"/>
        <v>266</v>
      </c>
      <c r="T49" s="13"/>
      <c r="U49" s="15"/>
      <c r="V49" s="29"/>
    </row>
    <row r="50" spans="1:22" s="34" customFormat="1" ht="19.5" customHeight="1">
      <c r="A50" s="7">
        <v>92</v>
      </c>
      <c r="B50" s="7">
        <v>45</v>
      </c>
      <c r="C50" s="234">
        <v>7</v>
      </c>
      <c r="D50" s="76" t="s">
        <v>372</v>
      </c>
      <c r="E50" s="76" t="s">
        <v>278</v>
      </c>
      <c r="F50" s="245" t="s">
        <v>49</v>
      </c>
      <c r="G50" s="246" t="s">
        <v>50</v>
      </c>
      <c r="H50" s="168">
        <v>1986</v>
      </c>
      <c r="I50" s="235">
        <v>2</v>
      </c>
      <c r="J50" s="235" t="s">
        <v>9</v>
      </c>
      <c r="K50" s="235"/>
      <c r="L50" s="248" t="s">
        <v>10</v>
      </c>
      <c r="M50" s="263">
        <v>81</v>
      </c>
      <c r="N50" s="235">
        <v>80</v>
      </c>
      <c r="O50" s="234">
        <v>84</v>
      </c>
      <c r="P50" s="234">
        <v>84</v>
      </c>
      <c r="Q50" s="233">
        <v>14.28</v>
      </c>
      <c r="R50" s="234">
        <v>96</v>
      </c>
      <c r="S50" s="235">
        <f t="shared" si="1"/>
        <v>260</v>
      </c>
      <c r="T50" s="13"/>
      <c r="U50" s="15"/>
      <c r="V50" s="29"/>
    </row>
    <row r="51" spans="1:22" s="34" customFormat="1" ht="19.5" customHeight="1">
      <c r="A51" s="7">
        <v>96</v>
      </c>
      <c r="B51" s="7">
        <v>43</v>
      </c>
      <c r="C51" s="234">
        <v>8</v>
      </c>
      <c r="D51" s="76" t="s">
        <v>373</v>
      </c>
      <c r="E51" s="76" t="s">
        <v>278</v>
      </c>
      <c r="F51" s="245" t="s">
        <v>107</v>
      </c>
      <c r="G51" s="246" t="s">
        <v>99</v>
      </c>
      <c r="H51" s="168">
        <v>1987</v>
      </c>
      <c r="I51" s="235">
        <v>2</v>
      </c>
      <c r="J51" s="235" t="s">
        <v>9</v>
      </c>
      <c r="K51" s="235"/>
      <c r="L51" s="248" t="s">
        <v>10</v>
      </c>
      <c r="M51" s="263">
        <v>92</v>
      </c>
      <c r="N51" s="235">
        <v>86</v>
      </c>
      <c r="O51" s="234">
        <v>85</v>
      </c>
      <c r="P51" s="234">
        <v>85</v>
      </c>
      <c r="Q51" s="233">
        <v>15.4</v>
      </c>
      <c r="R51" s="234">
        <v>87</v>
      </c>
      <c r="S51" s="235">
        <f t="shared" si="1"/>
        <v>258</v>
      </c>
      <c r="T51" s="13"/>
      <c r="U51" s="15"/>
      <c r="V51" s="29"/>
    </row>
    <row r="52" spans="1:22" s="34" customFormat="1" ht="19.5" customHeight="1">
      <c r="A52" s="7">
        <v>131</v>
      </c>
      <c r="B52" s="7">
        <v>44</v>
      </c>
      <c r="C52" s="234">
        <v>9</v>
      </c>
      <c r="D52" s="76" t="s">
        <v>374</v>
      </c>
      <c r="E52" s="76" t="s">
        <v>278</v>
      </c>
      <c r="F52" s="245" t="s">
        <v>104</v>
      </c>
      <c r="G52" s="246" t="s">
        <v>14</v>
      </c>
      <c r="H52" s="168">
        <v>1985</v>
      </c>
      <c r="I52" s="235">
        <v>2</v>
      </c>
      <c r="J52" s="235" t="s">
        <v>9</v>
      </c>
      <c r="K52" s="235"/>
      <c r="L52" s="248" t="s">
        <v>10</v>
      </c>
      <c r="M52" s="263">
        <v>63</v>
      </c>
      <c r="N52" s="235">
        <v>71</v>
      </c>
      <c r="O52" s="234">
        <v>92</v>
      </c>
      <c r="P52" s="234">
        <v>96</v>
      </c>
      <c r="Q52" s="233">
        <v>15.52</v>
      </c>
      <c r="R52" s="234">
        <v>86</v>
      </c>
      <c r="S52" s="235">
        <f t="shared" si="1"/>
        <v>253</v>
      </c>
      <c r="T52" s="13"/>
      <c r="U52" s="15"/>
      <c r="V52" s="29"/>
    </row>
    <row r="53" spans="1:22" s="34" customFormat="1" ht="19.5" customHeight="1">
      <c r="A53" s="7">
        <v>33</v>
      </c>
      <c r="B53" s="7">
        <v>41</v>
      </c>
      <c r="C53" s="234">
        <v>10</v>
      </c>
      <c r="D53" s="76" t="s">
        <v>375</v>
      </c>
      <c r="E53" s="76" t="s">
        <v>278</v>
      </c>
      <c r="F53" s="249" t="s">
        <v>423</v>
      </c>
      <c r="G53" s="246" t="s">
        <v>75</v>
      </c>
      <c r="H53" s="168">
        <v>1986</v>
      </c>
      <c r="I53" s="235">
        <v>2</v>
      </c>
      <c r="J53" s="235" t="s">
        <v>9</v>
      </c>
      <c r="K53" s="235"/>
      <c r="L53" s="248" t="s">
        <v>10</v>
      </c>
      <c r="M53" s="263">
        <v>90</v>
      </c>
      <c r="N53" s="235">
        <v>85</v>
      </c>
      <c r="O53" s="234">
        <v>87</v>
      </c>
      <c r="P53" s="234">
        <v>87</v>
      </c>
      <c r="Q53" s="233">
        <v>16.5</v>
      </c>
      <c r="R53" s="234">
        <v>78</v>
      </c>
      <c r="S53" s="235">
        <f t="shared" si="1"/>
        <v>250</v>
      </c>
      <c r="T53" s="13"/>
      <c r="U53" s="15"/>
      <c r="V53" s="29"/>
    </row>
    <row r="54" spans="1:22" s="34" customFormat="1" ht="19.5" customHeight="1">
      <c r="A54" s="7">
        <v>127</v>
      </c>
      <c r="B54" s="7">
        <v>46</v>
      </c>
      <c r="C54" s="234">
        <v>11</v>
      </c>
      <c r="D54" s="76" t="s">
        <v>376</v>
      </c>
      <c r="E54" s="76" t="s">
        <v>278</v>
      </c>
      <c r="F54" s="249" t="s">
        <v>66</v>
      </c>
      <c r="G54" s="246" t="s">
        <v>67</v>
      </c>
      <c r="H54" s="168">
        <v>1985</v>
      </c>
      <c r="I54" s="235">
        <v>2</v>
      </c>
      <c r="J54" s="235" t="s">
        <v>9</v>
      </c>
      <c r="K54" s="235"/>
      <c r="L54" s="248" t="s">
        <v>10</v>
      </c>
      <c r="M54" s="263">
        <v>75</v>
      </c>
      <c r="N54" s="235">
        <v>77</v>
      </c>
      <c r="O54" s="234">
        <v>86</v>
      </c>
      <c r="P54" s="234">
        <v>86</v>
      </c>
      <c r="Q54" s="233">
        <v>16.04</v>
      </c>
      <c r="R54" s="234">
        <v>84</v>
      </c>
      <c r="S54" s="235">
        <f t="shared" si="1"/>
        <v>247</v>
      </c>
      <c r="T54" s="13"/>
      <c r="U54" s="15"/>
      <c r="V54" s="29"/>
    </row>
    <row r="55" spans="1:22" s="34" customFormat="1" ht="19.5" customHeight="1">
      <c r="A55" s="20">
        <v>55</v>
      </c>
      <c r="B55" s="20">
        <v>40</v>
      </c>
      <c r="C55" s="270">
        <v>12</v>
      </c>
      <c r="D55" s="254" t="s">
        <v>377</v>
      </c>
      <c r="E55" s="254" t="s">
        <v>279</v>
      </c>
      <c r="F55" s="266" t="s">
        <v>7</v>
      </c>
      <c r="G55" s="267" t="s">
        <v>8</v>
      </c>
      <c r="H55" s="171">
        <v>1986</v>
      </c>
      <c r="I55" s="262">
        <v>2</v>
      </c>
      <c r="J55" s="262" t="s">
        <v>9</v>
      </c>
      <c r="K55" s="262" t="s">
        <v>10</v>
      </c>
      <c r="L55" s="268" t="s">
        <v>10</v>
      </c>
      <c r="M55" s="269">
        <v>82</v>
      </c>
      <c r="N55" s="262">
        <v>81</v>
      </c>
      <c r="O55" s="270">
        <v>90</v>
      </c>
      <c r="P55" s="270">
        <v>92</v>
      </c>
      <c r="Q55" s="271">
        <v>18.09</v>
      </c>
      <c r="R55" s="270">
        <v>68</v>
      </c>
      <c r="S55" s="262">
        <f t="shared" si="1"/>
        <v>241</v>
      </c>
      <c r="T55" s="146"/>
      <c r="U55" s="147"/>
      <c r="V55" s="148"/>
    </row>
    <row r="56" spans="1:22" s="37" customFormat="1" ht="19.5" customHeight="1">
      <c r="A56" s="19">
        <v>148</v>
      </c>
      <c r="B56" s="19">
        <v>47</v>
      </c>
      <c r="C56" s="232">
        <v>13</v>
      </c>
      <c r="D56" s="76" t="s">
        <v>378</v>
      </c>
      <c r="E56" s="76" t="s">
        <v>278</v>
      </c>
      <c r="F56" s="240" t="s">
        <v>56</v>
      </c>
      <c r="G56" s="240" t="s">
        <v>55</v>
      </c>
      <c r="H56" s="168">
        <v>1987</v>
      </c>
      <c r="I56" s="232">
        <v>2</v>
      </c>
      <c r="J56" s="232" t="s">
        <v>9</v>
      </c>
      <c r="K56" s="232"/>
      <c r="L56" s="241" t="s">
        <v>10</v>
      </c>
      <c r="M56" s="264">
        <v>68</v>
      </c>
      <c r="N56" s="232">
        <v>74</v>
      </c>
      <c r="O56" s="232">
        <v>80</v>
      </c>
      <c r="P56" s="232">
        <v>80</v>
      </c>
      <c r="Q56" s="243">
        <v>16.13</v>
      </c>
      <c r="R56" s="232">
        <v>83</v>
      </c>
      <c r="S56" s="232">
        <f t="shared" si="1"/>
        <v>237</v>
      </c>
      <c r="T56" s="19"/>
      <c r="U56" s="19"/>
      <c r="V56" s="19"/>
    </row>
    <row r="57" spans="1:19" ht="19.5" customHeight="1">
      <c r="A57" s="11"/>
      <c r="B57" s="11"/>
      <c r="C57" s="309"/>
      <c r="D57" s="183"/>
      <c r="E57" s="183"/>
      <c r="F57" s="183"/>
      <c r="G57" s="183"/>
      <c r="H57" s="193"/>
      <c r="I57" s="194"/>
      <c r="J57" s="194"/>
      <c r="K57" s="194"/>
      <c r="L57" s="194"/>
      <c r="M57" s="194"/>
      <c r="N57" s="194"/>
      <c r="O57" s="194"/>
      <c r="P57" s="194"/>
      <c r="Q57" s="195"/>
      <c r="R57" s="194"/>
      <c r="S57" s="196"/>
    </row>
    <row r="58" spans="1:19" ht="19.5" customHeight="1">
      <c r="A58" s="11"/>
      <c r="B58" s="11"/>
      <c r="C58" s="308"/>
      <c r="D58" s="129" t="s">
        <v>127</v>
      </c>
      <c r="E58" s="129"/>
      <c r="F58" s="129"/>
      <c r="G58" s="129"/>
      <c r="H58" s="142"/>
      <c r="I58" s="151"/>
      <c r="J58" s="151"/>
      <c r="K58" s="151"/>
      <c r="L58" s="151"/>
      <c r="M58" s="151"/>
      <c r="N58" s="151"/>
      <c r="O58" s="151"/>
      <c r="P58" s="151"/>
      <c r="Q58" s="190"/>
      <c r="R58" s="151"/>
      <c r="S58" s="191"/>
    </row>
    <row r="59" spans="1:22" s="34" customFormat="1" ht="19.5" customHeight="1">
      <c r="A59" s="7">
        <v>68</v>
      </c>
      <c r="B59" s="7">
        <v>49</v>
      </c>
      <c r="C59" s="234">
        <v>1</v>
      </c>
      <c r="D59" s="81" t="s">
        <v>379</v>
      </c>
      <c r="E59" s="81" t="s">
        <v>278</v>
      </c>
      <c r="F59" s="245" t="s">
        <v>70</v>
      </c>
      <c r="G59" s="251" t="s">
        <v>71</v>
      </c>
      <c r="H59" s="168">
        <v>1966</v>
      </c>
      <c r="I59" s="232">
        <v>3</v>
      </c>
      <c r="J59" s="232" t="s">
        <v>9</v>
      </c>
      <c r="K59" s="232" t="s">
        <v>10</v>
      </c>
      <c r="L59" s="241" t="s">
        <v>10</v>
      </c>
      <c r="M59" s="264">
        <v>123</v>
      </c>
      <c r="N59" s="232">
        <v>97</v>
      </c>
      <c r="O59" s="231">
        <v>94</v>
      </c>
      <c r="P59" s="231">
        <v>100</v>
      </c>
      <c r="Q59" s="230">
        <v>13.4</v>
      </c>
      <c r="R59" s="231">
        <v>102</v>
      </c>
      <c r="S59" s="232">
        <f aca="true" t="shared" si="2" ref="S59:S75">SUM(N59,P59,R59)</f>
        <v>299</v>
      </c>
      <c r="T59" s="13"/>
      <c r="U59" s="15"/>
      <c r="V59" s="29"/>
    </row>
    <row r="60" spans="1:22" s="34" customFormat="1" ht="19.5" customHeight="1">
      <c r="A60" s="7">
        <v>149</v>
      </c>
      <c r="B60" s="7">
        <v>48</v>
      </c>
      <c r="C60" s="234">
        <v>2</v>
      </c>
      <c r="D60" s="76" t="s">
        <v>380</v>
      </c>
      <c r="E60" s="76" t="s">
        <v>278</v>
      </c>
      <c r="F60" s="245" t="s">
        <v>56</v>
      </c>
      <c r="G60" s="246" t="s">
        <v>55</v>
      </c>
      <c r="H60" s="168">
        <v>1984</v>
      </c>
      <c r="I60" s="235">
        <v>3</v>
      </c>
      <c r="J60" s="235" t="s">
        <v>9</v>
      </c>
      <c r="K60" s="235"/>
      <c r="L60" s="248" t="s">
        <v>10</v>
      </c>
      <c r="M60" s="263">
        <v>111</v>
      </c>
      <c r="N60" s="235">
        <v>93</v>
      </c>
      <c r="O60" s="234">
        <v>96</v>
      </c>
      <c r="P60" s="234">
        <v>104</v>
      </c>
      <c r="Q60" s="233">
        <v>14.39</v>
      </c>
      <c r="R60" s="234">
        <v>95</v>
      </c>
      <c r="S60" s="235">
        <f t="shared" si="2"/>
        <v>292</v>
      </c>
      <c r="T60" s="13"/>
      <c r="U60" s="15"/>
      <c r="V60" s="29"/>
    </row>
    <row r="61" spans="1:22" s="34" customFormat="1" ht="19.5" customHeight="1">
      <c r="A61" s="7">
        <v>62</v>
      </c>
      <c r="B61" s="7">
        <v>51</v>
      </c>
      <c r="C61" s="234">
        <v>3</v>
      </c>
      <c r="D61" s="76" t="s">
        <v>381</v>
      </c>
      <c r="E61" s="76" t="s">
        <v>278</v>
      </c>
      <c r="F61" s="245"/>
      <c r="G61" s="246" t="s">
        <v>151</v>
      </c>
      <c r="H61" s="168">
        <v>1979</v>
      </c>
      <c r="I61" s="235">
        <v>3</v>
      </c>
      <c r="J61" s="235" t="s">
        <v>9</v>
      </c>
      <c r="K61" s="235"/>
      <c r="L61" s="248" t="s">
        <v>129</v>
      </c>
      <c r="M61" s="263">
        <v>103</v>
      </c>
      <c r="N61" s="235">
        <v>91</v>
      </c>
      <c r="O61" s="234">
        <v>92</v>
      </c>
      <c r="P61" s="234">
        <v>96</v>
      </c>
      <c r="Q61" s="233">
        <v>14.29</v>
      </c>
      <c r="R61" s="234">
        <v>96</v>
      </c>
      <c r="S61" s="235">
        <f t="shared" si="2"/>
        <v>283</v>
      </c>
      <c r="T61" s="13"/>
      <c r="U61" s="15"/>
      <c r="V61" s="29"/>
    </row>
    <row r="62" spans="1:22" s="34" customFormat="1" ht="19.5" customHeight="1">
      <c r="A62" s="7">
        <v>79</v>
      </c>
      <c r="B62" s="7">
        <v>50</v>
      </c>
      <c r="C62" s="234">
        <v>4</v>
      </c>
      <c r="D62" s="76" t="s">
        <v>382</v>
      </c>
      <c r="E62" s="76" t="s">
        <v>278</v>
      </c>
      <c r="F62" s="245" t="s">
        <v>68</v>
      </c>
      <c r="G62" s="246" t="s">
        <v>69</v>
      </c>
      <c r="H62" s="168">
        <v>1983</v>
      </c>
      <c r="I62" s="235">
        <v>3</v>
      </c>
      <c r="J62" s="235" t="s">
        <v>9</v>
      </c>
      <c r="K62" s="235"/>
      <c r="L62" s="248" t="s">
        <v>10</v>
      </c>
      <c r="M62" s="263">
        <v>105</v>
      </c>
      <c r="N62" s="235">
        <v>91</v>
      </c>
      <c r="O62" s="234">
        <v>92</v>
      </c>
      <c r="P62" s="234">
        <v>96</v>
      </c>
      <c r="Q62" s="233">
        <v>15</v>
      </c>
      <c r="R62" s="234">
        <v>92</v>
      </c>
      <c r="S62" s="235">
        <f t="shared" si="2"/>
        <v>279</v>
      </c>
      <c r="T62" s="13"/>
      <c r="U62" s="15"/>
      <c r="V62" s="29"/>
    </row>
    <row r="63" spans="1:22" s="34" customFormat="1" ht="19.5" customHeight="1">
      <c r="A63" s="7">
        <v>97</v>
      </c>
      <c r="B63" s="7">
        <v>52</v>
      </c>
      <c r="C63" s="234">
        <v>5</v>
      </c>
      <c r="D63" s="76" t="s">
        <v>383</v>
      </c>
      <c r="E63" s="76" t="s">
        <v>278</v>
      </c>
      <c r="F63" s="249" t="s">
        <v>438</v>
      </c>
      <c r="G63" s="246" t="s">
        <v>75</v>
      </c>
      <c r="H63" s="168">
        <v>1984</v>
      </c>
      <c r="I63" s="235">
        <v>3</v>
      </c>
      <c r="J63" s="235" t="s">
        <v>9</v>
      </c>
      <c r="K63" s="235"/>
      <c r="L63" s="248" t="s">
        <v>10</v>
      </c>
      <c r="M63" s="263">
        <v>106</v>
      </c>
      <c r="N63" s="235">
        <v>92</v>
      </c>
      <c r="O63" s="234">
        <v>91</v>
      </c>
      <c r="P63" s="234">
        <v>94</v>
      </c>
      <c r="Q63" s="233">
        <v>15.05</v>
      </c>
      <c r="R63" s="234">
        <v>91</v>
      </c>
      <c r="S63" s="235">
        <f t="shared" si="2"/>
        <v>277</v>
      </c>
      <c r="T63" s="13"/>
      <c r="U63" s="15"/>
      <c r="V63" s="29"/>
    </row>
    <row r="64" spans="1:22" s="34" customFormat="1" ht="19.5" customHeight="1">
      <c r="A64" s="7">
        <v>81</v>
      </c>
      <c r="B64" s="7">
        <v>54</v>
      </c>
      <c r="C64" s="234">
        <v>6</v>
      </c>
      <c r="D64" s="76" t="s">
        <v>384</v>
      </c>
      <c r="E64" s="76" t="s">
        <v>278</v>
      </c>
      <c r="F64" s="245" t="s">
        <v>60</v>
      </c>
      <c r="G64" s="246" t="s">
        <v>61</v>
      </c>
      <c r="H64" s="168">
        <v>1981</v>
      </c>
      <c r="I64" s="235">
        <v>3</v>
      </c>
      <c r="J64" s="235" t="s">
        <v>9</v>
      </c>
      <c r="K64" s="235"/>
      <c r="L64" s="248" t="s">
        <v>10</v>
      </c>
      <c r="M64" s="263">
        <v>115</v>
      </c>
      <c r="N64" s="235">
        <v>95</v>
      </c>
      <c r="O64" s="234">
        <v>87</v>
      </c>
      <c r="P64" s="234">
        <v>87</v>
      </c>
      <c r="Q64" s="233">
        <v>15.01</v>
      </c>
      <c r="R64" s="234">
        <v>92</v>
      </c>
      <c r="S64" s="235">
        <f t="shared" si="2"/>
        <v>274</v>
      </c>
      <c r="T64" s="13"/>
      <c r="U64" s="15"/>
      <c r="V64" s="29"/>
    </row>
    <row r="65" spans="1:22" s="34" customFormat="1" ht="19.5" customHeight="1">
      <c r="A65" s="7">
        <v>16</v>
      </c>
      <c r="B65" s="7">
        <v>57</v>
      </c>
      <c r="C65" s="234">
        <v>7</v>
      </c>
      <c r="D65" s="76" t="s">
        <v>385</v>
      </c>
      <c r="E65" s="76" t="s">
        <v>278</v>
      </c>
      <c r="F65" s="245" t="s">
        <v>72</v>
      </c>
      <c r="G65" s="246" t="s">
        <v>102</v>
      </c>
      <c r="H65" s="168">
        <v>1983</v>
      </c>
      <c r="I65" s="235">
        <v>3</v>
      </c>
      <c r="J65" s="235" t="s">
        <v>9</v>
      </c>
      <c r="K65" s="235"/>
      <c r="L65" s="248" t="s">
        <v>10</v>
      </c>
      <c r="M65" s="263">
        <v>107</v>
      </c>
      <c r="N65" s="235">
        <v>92</v>
      </c>
      <c r="O65" s="234">
        <v>86</v>
      </c>
      <c r="P65" s="234">
        <v>86</v>
      </c>
      <c r="Q65" s="233">
        <v>14.49</v>
      </c>
      <c r="R65" s="234">
        <v>93</v>
      </c>
      <c r="S65" s="235">
        <f t="shared" si="2"/>
        <v>271</v>
      </c>
      <c r="T65" s="13"/>
      <c r="U65" s="15"/>
      <c r="V65" s="29"/>
    </row>
    <row r="66" spans="1:22" s="34" customFormat="1" ht="19.5" customHeight="1">
      <c r="A66" s="7">
        <v>140</v>
      </c>
      <c r="B66" s="7">
        <v>56</v>
      </c>
      <c r="C66" s="234">
        <v>8</v>
      </c>
      <c r="D66" s="76" t="s">
        <v>386</v>
      </c>
      <c r="E66" s="76" t="s">
        <v>278</v>
      </c>
      <c r="F66" s="245" t="s">
        <v>51</v>
      </c>
      <c r="G66" s="246" t="s">
        <v>75</v>
      </c>
      <c r="H66" s="168">
        <v>1962</v>
      </c>
      <c r="I66" s="235">
        <v>3</v>
      </c>
      <c r="J66" s="235" t="s">
        <v>9</v>
      </c>
      <c r="K66" s="235" t="s">
        <v>10</v>
      </c>
      <c r="L66" s="248" t="s">
        <v>10</v>
      </c>
      <c r="M66" s="263">
        <v>109</v>
      </c>
      <c r="N66" s="235">
        <v>93</v>
      </c>
      <c r="O66" s="234">
        <v>88</v>
      </c>
      <c r="P66" s="234">
        <v>88</v>
      </c>
      <c r="Q66" s="233">
        <v>15.35</v>
      </c>
      <c r="R66" s="234">
        <v>88</v>
      </c>
      <c r="S66" s="235">
        <f t="shared" si="2"/>
        <v>269</v>
      </c>
      <c r="T66" s="13"/>
      <c r="U66" s="15"/>
      <c r="V66" s="29"/>
    </row>
    <row r="67" spans="1:22" s="34" customFormat="1" ht="19.5" customHeight="1">
      <c r="A67" s="7">
        <v>87</v>
      </c>
      <c r="B67" s="7">
        <v>53</v>
      </c>
      <c r="C67" s="234">
        <v>9</v>
      </c>
      <c r="D67" s="76" t="s">
        <v>387</v>
      </c>
      <c r="E67" s="76" t="s">
        <v>278</v>
      </c>
      <c r="F67" s="245" t="s">
        <v>94</v>
      </c>
      <c r="G67" s="246" t="s">
        <v>95</v>
      </c>
      <c r="H67" s="168">
        <v>1982</v>
      </c>
      <c r="I67" s="235">
        <v>3</v>
      </c>
      <c r="J67" s="235" t="s">
        <v>9</v>
      </c>
      <c r="K67" s="235"/>
      <c r="L67" s="248" t="s">
        <v>10</v>
      </c>
      <c r="M67" s="263">
        <v>98</v>
      </c>
      <c r="N67" s="235">
        <v>89</v>
      </c>
      <c r="O67" s="234">
        <v>91</v>
      </c>
      <c r="P67" s="234">
        <v>94</v>
      </c>
      <c r="Q67" s="233">
        <v>16.06</v>
      </c>
      <c r="R67" s="234">
        <v>84</v>
      </c>
      <c r="S67" s="235">
        <f t="shared" si="2"/>
        <v>267</v>
      </c>
      <c r="T67" s="13"/>
      <c r="U67" s="15"/>
      <c r="V67" s="29"/>
    </row>
    <row r="68" spans="1:22" s="34" customFormat="1" ht="19.5" customHeight="1">
      <c r="A68" s="7">
        <v>110</v>
      </c>
      <c r="B68" s="7">
        <v>59</v>
      </c>
      <c r="C68" s="234">
        <v>10</v>
      </c>
      <c r="D68" s="76" t="s">
        <v>388</v>
      </c>
      <c r="E68" s="76" t="s">
        <v>278</v>
      </c>
      <c r="F68" s="245" t="s">
        <v>105</v>
      </c>
      <c r="G68" s="246" t="s">
        <v>106</v>
      </c>
      <c r="H68" s="168">
        <v>1984</v>
      </c>
      <c r="I68" s="235">
        <v>3</v>
      </c>
      <c r="J68" s="235" t="s">
        <v>9</v>
      </c>
      <c r="K68" s="235"/>
      <c r="L68" s="248" t="s">
        <v>10</v>
      </c>
      <c r="M68" s="263">
        <v>71</v>
      </c>
      <c r="N68" s="235">
        <v>75</v>
      </c>
      <c r="O68" s="234">
        <v>95</v>
      </c>
      <c r="P68" s="234">
        <v>102</v>
      </c>
      <c r="Q68" s="233">
        <v>15.15</v>
      </c>
      <c r="R68" s="234">
        <v>90</v>
      </c>
      <c r="S68" s="235">
        <f t="shared" si="2"/>
        <v>267</v>
      </c>
      <c r="T68" s="13"/>
      <c r="U68" s="15"/>
      <c r="V68" s="29"/>
    </row>
    <row r="69" spans="1:22" s="34" customFormat="1" ht="19.5" customHeight="1">
      <c r="A69" s="7">
        <v>71</v>
      </c>
      <c r="B69" s="7">
        <v>55</v>
      </c>
      <c r="C69" s="231">
        <v>11</v>
      </c>
      <c r="D69" s="76" t="s">
        <v>389</v>
      </c>
      <c r="E69" s="76" t="s">
        <v>278</v>
      </c>
      <c r="F69" s="272" t="s">
        <v>90</v>
      </c>
      <c r="G69" s="251" t="s">
        <v>91</v>
      </c>
      <c r="H69" s="168">
        <v>1971</v>
      </c>
      <c r="I69" s="232">
        <v>3</v>
      </c>
      <c r="J69" s="232" t="s">
        <v>9</v>
      </c>
      <c r="K69" s="232" t="s">
        <v>10</v>
      </c>
      <c r="L69" s="241" t="s">
        <v>10</v>
      </c>
      <c r="M69" s="264">
        <v>94</v>
      </c>
      <c r="N69" s="232">
        <v>87</v>
      </c>
      <c r="O69" s="231">
        <v>91</v>
      </c>
      <c r="P69" s="231">
        <v>94</v>
      </c>
      <c r="Q69" s="230">
        <v>16.09</v>
      </c>
      <c r="R69" s="231">
        <v>83</v>
      </c>
      <c r="S69" s="232">
        <f t="shared" si="2"/>
        <v>264</v>
      </c>
      <c r="T69" s="13"/>
      <c r="U69" s="15"/>
      <c r="V69" s="29"/>
    </row>
    <row r="70" spans="1:22" s="34" customFormat="1" ht="19.5" customHeight="1">
      <c r="A70" s="7">
        <v>90</v>
      </c>
      <c r="B70" s="7">
        <v>58</v>
      </c>
      <c r="C70" s="234">
        <v>12</v>
      </c>
      <c r="D70" s="76" t="s">
        <v>390</v>
      </c>
      <c r="E70" s="76" t="s">
        <v>278</v>
      </c>
      <c r="F70" s="245" t="s">
        <v>76</v>
      </c>
      <c r="G70" s="246" t="s">
        <v>45</v>
      </c>
      <c r="H70" s="168">
        <v>1969</v>
      </c>
      <c r="I70" s="235">
        <v>3</v>
      </c>
      <c r="J70" s="235" t="s">
        <v>9</v>
      </c>
      <c r="K70" s="235"/>
      <c r="L70" s="248" t="s">
        <v>10</v>
      </c>
      <c r="M70" s="263">
        <v>111</v>
      </c>
      <c r="N70" s="235">
        <v>93</v>
      </c>
      <c r="O70" s="234">
        <v>85</v>
      </c>
      <c r="P70" s="234">
        <v>85</v>
      </c>
      <c r="Q70" s="233">
        <v>16.54</v>
      </c>
      <c r="R70" s="234">
        <v>78</v>
      </c>
      <c r="S70" s="235">
        <f t="shared" si="2"/>
        <v>256</v>
      </c>
      <c r="T70" s="13"/>
      <c r="U70" s="15"/>
      <c r="V70" s="29"/>
    </row>
    <row r="71" spans="1:22" s="34" customFormat="1" ht="19.5" customHeight="1">
      <c r="A71" s="7">
        <v>138</v>
      </c>
      <c r="B71" s="7">
        <v>60</v>
      </c>
      <c r="C71" s="234">
        <v>13</v>
      </c>
      <c r="D71" s="76" t="s">
        <v>391</v>
      </c>
      <c r="E71" s="76" t="s">
        <v>278</v>
      </c>
      <c r="F71" s="245" t="s">
        <v>84</v>
      </c>
      <c r="G71" s="246" t="s">
        <v>85</v>
      </c>
      <c r="H71" s="168">
        <v>1979</v>
      </c>
      <c r="I71" s="235">
        <v>3</v>
      </c>
      <c r="J71" s="235" t="s">
        <v>9</v>
      </c>
      <c r="K71" s="235"/>
      <c r="L71" s="248" t="s">
        <v>10</v>
      </c>
      <c r="M71" s="263">
        <v>90</v>
      </c>
      <c r="N71" s="235">
        <v>85</v>
      </c>
      <c r="O71" s="234">
        <v>85</v>
      </c>
      <c r="P71" s="234">
        <v>85</v>
      </c>
      <c r="Q71" s="233">
        <v>16.08</v>
      </c>
      <c r="R71" s="234">
        <v>84</v>
      </c>
      <c r="S71" s="235">
        <f t="shared" si="2"/>
        <v>254</v>
      </c>
      <c r="T71" s="13"/>
      <c r="U71" s="15"/>
      <c r="V71" s="29"/>
    </row>
    <row r="72" spans="1:22" s="34" customFormat="1" ht="19.5" customHeight="1">
      <c r="A72" s="7">
        <v>119</v>
      </c>
      <c r="B72" s="7">
        <v>62</v>
      </c>
      <c r="C72" s="234">
        <v>14</v>
      </c>
      <c r="D72" s="76" t="s">
        <v>392</v>
      </c>
      <c r="E72" s="76" t="s">
        <v>279</v>
      </c>
      <c r="F72" s="245" t="s">
        <v>7</v>
      </c>
      <c r="G72" s="246" t="s">
        <v>8</v>
      </c>
      <c r="H72" s="168">
        <v>1973</v>
      </c>
      <c r="I72" s="235">
        <v>3</v>
      </c>
      <c r="J72" s="235" t="s">
        <v>9</v>
      </c>
      <c r="K72" s="235" t="s">
        <v>10</v>
      </c>
      <c r="L72" s="248" t="s">
        <v>10</v>
      </c>
      <c r="M72" s="263">
        <v>109</v>
      </c>
      <c r="N72" s="235">
        <v>93</v>
      </c>
      <c r="O72" s="234">
        <v>76</v>
      </c>
      <c r="P72" s="234">
        <v>76</v>
      </c>
      <c r="Q72" s="233">
        <v>16.06</v>
      </c>
      <c r="R72" s="234">
        <v>84</v>
      </c>
      <c r="S72" s="235">
        <f t="shared" si="2"/>
        <v>253</v>
      </c>
      <c r="T72" s="13"/>
      <c r="U72" s="15"/>
      <c r="V72" s="29"/>
    </row>
    <row r="73" spans="1:22" s="34" customFormat="1" ht="19.5" customHeight="1">
      <c r="A73" s="7">
        <v>40</v>
      </c>
      <c r="B73" s="7">
        <v>61</v>
      </c>
      <c r="C73" s="234">
        <v>15</v>
      </c>
      <c r="D73" s="76" t="s">
        <v>393</v>
      </c>
      <c r="E73" s="76" t="s">
        <v>278</v>
      </c>
      <c r="F73" s="245" t="s">
        <v>51</v>
      </c>
      <c r="G73" s="246" t="s">
        <v>97</v>
      </c>
      <c r="H73" s="168">
        <v>1975</v>
      </c>
      <c r="I73" s="235">
        <v>3</v>
      </c>
      <c r="J73" s="235" t="s">
        <v>9</v>
      </c>
      <c r="K73" s="235"/>
      <c r="L73" s="248" t="s">
        <v>10</v>
      </c>
      <c r="M73" s="263">
        <v>96</v>
      </c>
      <c r="N73" s="235">
        <v>88</v>
      </c>
      <c r="O73" s="234">
        <v>82</v>
      </c>
      <c r="P73" s="234">
        <v>82</v>
      </c>
      <c r="Q73" s="233">
        <v>16.24</v>
      </c>
      <c r="R73" s="234">
        <v>82</v>
      </c>
      <c r="S73" s="235">
        <f t="shared" si="2"/>
        <v>252</v>
      </c>
      <c r="T73" s="13"/>
      <c r="U73" s="15"/>
      <c r="V73" s="29"/>
    </row>
    <row r="74" spans="1:22" s="34" customFormat="1" ht="19.5" customHeight="1">
      <c r="A74" s="7">
        <v>139</v>
      </c>
      <c r="B74" s="7">
        <v>64</v>
      </c>
      <c r="C74" s="234">
        <v>16</v>
      </c>
      <c r="D74" s="76" t="s">
        <v>394</v>
      </c>
      <c r="E74" s="76" t="s">
        <v>278</v>
      </c>
      <c r="F74" s="245" t="s">
        <v>51</v>
      </c>
      <c r="G74" s="244" t="s">
        <v>75</v>
      </c>
      <c r="H74" s="168">
        <v>1984</v>
      </c>
      <c r="I74" s="235">
        <v>3</v>
      </c>
      <c r="J74" s="235" t="s">
        <v>9</v>
      </c>
      <c r="K74" s="235"/>
      <c r="L74" s="248"/>
      <c r="M74" s="263">
        <v>75</v>
      </c>
      <c r="N74" s="235">
        <v>77</v>
      </c>
      <c r="O74" s="234">
        <v>86</v>
      </c>
      <c r="P74" s="234">
        <v>86</v>
      </c>
      <c r="Q74" s="233">
        <v>17.04</v>
      </c>
      <c r="R74" s="234">
        <v>77</v>
      </c>
      <c r="S74" s="235">
        <f t="shared" si="2"/>
        <v>240</v>
      </c>
      <c r="T74" s="13"/>
      <c r="U74" s="15"/>
      <c r="V74" s="29"/>
    </row>
    <row r="75" spans="1:22" s="34" customFormat="1" ht="19.5" customHeight="1">
      <c r="A75" s="7">
        <v>143</v>
      </c>
      <c r="B75" s="7">
        <v>63</v>
      </c>
      <c r="C75" s="234">
        <v>17</v>
      </c>
      <c r="D75" s="76" t="s">
        <v>395</v>
      </c>
      <c r="E75" s="76" t="s">
        <v>278</v>
      </c>
      <c r="F75" s="245" t="s">
        <v>51</v>
      </c>
      <c r="G75" s="246" t="s">
        <v>75</v>
      </c>
      <c r="H75" s="168">
        <v>1975</v>
      </c>
      <c r="I75" s="235">
        <v>3</v>
      </c>
      <c r="J75" s="235" t="s">
        <v>9</v>
      </c>
      <c r="K75" s="235"/>
      <c r="L75" s="248" t="s">
        <v>10</v>
      </c>
      <c r="M75" s="263">
        <v>90</v>
      </c>
      <c r="N75" s="235">
        <v>85</v>
      </c>
      <c r="O75" s="234">
        <v>84</v>
      </c>
      <c r="P75" s="234">
        <v>84</v>
      </c>
      <c r="Q75" s="233">
        <v>19.2</v>
      </c>
      <c r="R75" s="234">
        <v>61</v>
      </c>
      <c r="S75" s="235">
        <f t="shared" si="2"/>
        <v>230</v>
      </c>
      <c r="T75" s="13"/>
      <c r="U75" s="15"/>
      <c r="V75" s="29"/>
    </row>
    <row r="76" spans="1:22" s="34" customFormat="1" ht="19.5" customHeight="1">
      <c r="A76" s="7">
        <v>236</v>
      </c>
      <c r="B76" s="7">
        <v>11</v>
      </c>
      <c r="C76" s="234">
        <v>18</v>
      </c>
      <c r="D76" s="76" t="s">
        <v>396</v>
      </c>
      <c r="E76" s="76" t="s">
        <v>283</v>
      </c>
      <c r="F76" s="245"/>
      <c r="G76" s="244" t="s">
        <v>46</v>
      </c>
      <c r="H76" s="168">
        <v>1962</v>
      </c>
      <c r="I76" s="235">
        <v>1</v>
      </c>
      <c r="J76" s="235" t="s">
        <v>9</v>
      </c>
      <c r="K76" s="235" t="s">
        <v>10</v>
      </c>
      <c r="L76" s="235"/>
      <c r="M76" s="263">
        <v>20</v>
      </c>
      <c r="N76" s="235">
        <v>35</v>
      </c>
      <c r="O76" s="235">
        <v>57</v>
      </c>
      <c r="P76" s="235">
        <v>57</v>
      </c>
      <c r="Q76" s="273" t="s">
        <v>424</v>
      </c>
      <c r="R76" s="235">
        <v>0</v>
      </c>
      <c r="S76" s="235">
        <f>SUM(N76,P76,R76)</f>
        <v>92</v>
      </c>
      <c r="T76" s="13"/>
      <c r="U76" s="15"/>
      <c r="V76" s="29"/>
    </row>
    <row r="77" spans="1:22" s="34" customFormat="1" ht="19.5" customHeight="1">
      <c r="A77" s="7"/>
      <c r="B77" s="9"/>
      <c r="C77" s="18"/>
      <c r="D77" s="48" t="s">
        <v>162</v>
      </c>
      <c r="E77" s="49"/>
      <c r="F77" s="49"/>
      <c r="G77" s="50" t="s">
        <v>168</v>
      </c>
      <c r="H77" s="51"/>
      <c r="I77" s="52"/>
      <c r="J77" s="49"/>
      <c r="K77" s="53"/>
      <c r="L77" s="53"/>
      <c r="M77" s="54"/>
      <c r="N77" s="54"/>
      <c r="O77" s="55"/>
      <c r="P77" s="55"/>
      <c r="Q77" s="47"/>
      <c r="R77" s="37"/>
      <c r="S77" s="37"/>
      <c r="T77" s="39"/>
      <c r="U77" s="39"/>
      <c r="V77" s="39"/>
    </row>
    <row r="78" spans="1:22" s="34" customFormat="1" ht="19.5" customHeight="1">
      <c r="A78" s="7"/>
      <c r="B78" s="9"/>
      <c r="C78" s="18"/>
      <c r="D78" s="50" t="s">
        <v>163</v>
      </c>
      <c r="E78" s="49"/>
      <c r="F78" s="49"/>
      <c r="G78" s="48" t="s">
        <v>164</v>
      </c>
      <c r="H78" s="51"/>
      <c r="I78" s="52"/>
      <c r="J78" s="49"/>
      <c r="K78" s="53"/>
      <c r="L78" s="53"/>
      <c r="M78" s="54"/>
      <c r="N78" s="54"/>
      <c r="O78" s="55"/>
      <c r="P78" s="55"/>
      <c r="Q78" s="47"/>
      <c r="R78" s="37"/>
      <c r="S78" s="37"/>
      <c r="T78" s="39"/>
      <c r="U78" s="39"/>
      <c r="V78" s="39"/>
    </row>
    <row r="79" spans="1:22" s="34" customFormat="1" ht="19.5" customHeight="1">
      <c r="A79" s="7"/>
      <c r="B79" s="9"/>
      <c r="C79" s="18"/>
      <c r="D79" s="50"/>
      <c r="E79" s="49"/>
      <c r="F79" s="49"/>
      <c r="G79" s="48"/>
      <c r="H79" s="51"/>
      <c r="I79" s="52"/>
      <c r="J79" s="49"/>
      <c r="K79" s="53"/>
      <c r="L79" s="53"/>
      <c r="M79" s="54"/>
      <c r="N79" s="54"/>
      <c r="O79" s="55"/>
      <c r="P79" s="55"/>
      <c r="Q79" s="47"/>
      <c r="R79" s="37"/>
      <c r="S79" s="37"/>
      <c r="T79" s="39"/>
      <c r="U79" s="39"/>
      <c r="V79" s="39"/>
    </row>
    <row r="80" spans="1:22" s="34" customFormat="1" ht="19.5" customHeight="1">
      <c r="A80" s="7"/>
      <c r="B80" s="9"/>
      <c r="C80" s="18"/>
      <c r="D80" s="48" t="s">
        <v>165</v>
      </c>
      <c r="E80" s="49"/>
      <c r="F80" s="49"/>
      <c r="G80" s="50" t="s">
        <v>169</v>
      </c>
      <c r="H80" s="51"/>
      <c r="I80" s="52"/>
      <c r="J80" s="49"/>
      <c r="K80" s="53"/>
      <c r="L80" s="53"/>
      <c r="M80" s="54"/>
      <c r="N80" s="54"/>
      <c r="O80" s="55"/>
      <c r="P80" s="55"/>
      <c r="Q80" s="47"/>
      <c r="R80" s="37"/>
      <c r="S80" s="37"/>
      <c r="T80" s="39"/>
      <c r="U80" s="39"/>
      <c r="V80" s="39"/>
    </row>
    <row r="81" spans="1:22" s="34" customFormat="1" ht="19.5" customHeight="1">
      <c r="A81" s="7"/>
      <c r="B81" s="9"/>
      <c r="C81" s="18"/>
      <c r="D81" s="50" t="s">
        <v>166</v>
      </c>
      <c r="E81" s="49"/>
      <c r="F81" s="49"/>
      <c r="G81" s="48" t="s">
        <v>167</v>
      </c>
      <c r="H81" s="51"/>
      <c r="I81" s="52"/>
      <c r="J81" s="49"/>
      <c r="K81" s="53"/>
      <c r="L81" s="53"/>
      <c r="M81" s="54"/>
      <c r="N81" s="54"/>
      <c r="O81" s="55"/>
      <c r="P81" s="55"/>
      <c r="Q81" s="47"/>
      <c r="R81" s="37"/>
      <c r="S81" s="37"/>
      <c r="T81" s="39"/>
      <c r="U81" s="39"/>
      <c r="V81" s="39"/>
    </row>
    <row r="82" ht="19.5" customHeight="1"/>
  </sheetData>
  <mergeCells count="3">
    <mergeCell ref="Q6:R6"/>
    <mergeCell ref="M6:N6"/>
    <mergeCell ref="O6:P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1"/>
  <rowBreaks count="1" manualBreakCount="1">
    <brk id="32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13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10.00390625" style="0" customWidth="1"/>
    <col min="2" max="2" width="31.375" style="0" customWidth="1"/>
    <col min="3" max="3" width="11.625" style="0" customWidth="1"/>
    <col min="4" max="4" width="25.75390625" style="0" customWidth="1"/>
    <col min="5" max="5" width="21.00390625" style="0" customWidth="1"/>
    <col min="6" max="6" width="12.375" style="0" customWidth="1"/>
    <col min="7" max="10" width="0" style="0" hidden="1" customWidth="1"/>
    <col min="11" max="11" width="8.875" style="0" customWidth="1"/>
    <col min="12" max="12" width="9.375" style="0" customWidth="1"/>
    <col min="13" max="13" width="8.25390625" style="0" customWidth="1"/>
    <col min="14" max="14" width="8.75390625" style="0" customWidth="1"/>
    <col min="15" max="15" width="9.375" style="0" customWidth="1"/>
    <col min="16" max="16" width="8.375" style="0" customWidth="1"/>
    <col min="17" max="17" width="10.125" style="0" customWidth="1"/>
  </cols>
  <sheetData>
    <row r="1" spans="1:17" ht="18">
      <c r="A1" s="101" t="s">
        <v>172</v>
      </c>
      <c r="C1" s="34"/>
      <c r="D1" s="101"/>
      <c r="E1" s="101"/>
      <c r="F1" s="101" t="s">
        <v>173</v>
      </c>
      <c r="G1" s="101"/>
      <c r="H1" s="101"/>
      <c r="I1" s="101"/>
      <c r="J1" s="101"/>
      <c r="K1" s="102"/>
      <c r="L1" s="102"/>
      <c r="M1" s="101"/>
      <c r="N1" s="101"/>
      <c r="O1" s="122"/>
      <c r="P1" s="101"/>
      <c r="Q1" s="101"/>
    </row>
    <row r="2" spans="1:17" ht="18">
      <c r="A2" s="101" t="s">
        <v>160</v>
      </c>
      <c r="C2" s="34"/>
      <c r="D2" s="101"/>
      <c r="E2" s="101"/>
      <c r="F2" s="101" t="s">
        <v>161</v>
      </c>
      <c r="G2" s="101"/>
      <c r="H2" s="101"/>
      <c r="I2" s="101"/>
      <c r="J2" s="101"/>
      <c r="K2" s="102"/>
      <c r="L2" s="102"/>
      <c r="M2" s="101"/>
      <c r="N2" s="101"/>
      <c r="O2" s="122"/>
      <c r="P2" s="101"/>
      <c r="Q2" s="101"/>
    </row>
    <row r="3" spans="1:17" ht="18">
      <c r="A3" s="101"/>
      <c r="C3" s="34"/>
      <c r="D3" s="101"/>
      <c r="E3" s="101"/>
      <c r="F3" s="101"/>
      <c r="G3" s="101"/>
      <c r="H3" s="101"/>
      <c r="I3" s="101"/>
      <c r="J3" s="101"/>
      <c r="K3" s="102"/>
      <c r="L3" s="102"/>
      <c r="M3" s="101"/>
      <c r="N3" s="101"/>
      <c r="O3" s="122"/>
      <c r="P3" s="101"/>
      <c r="Q3" s="101"/>
    </row>
    <row r="4" spans="1:17" ht="18">
      <c r="A4" s="49"/>
      <c r="C4" s="34"/>
      <c r="D4" s="49"/>
      <c r="E4" s="49"/>
      <c r="F4" s="51"/>
      <c r="G4" s="52"/>
      <c r="H4" s="49"/>
      <c r="I4" s="53"/>
      <c r="J4" s="53"/>
      <c r="K4" s="54"/>
      <c r="L4" s="54"/>
      <c r="M4" s="134"/>
      <c r="N4" s="134"/>
      <c r="O4" s="135"/>
      <c r="P4" s="134"/>
      <c r="Q4" s="134"/>
    </row>
    <row r="5" spans="1:17" ht="18">
      <c r="A5" s="101" t="s">
        <v>123</v>
      </c>
      <c r="D5" s="101"/>
      <c r="E5" s="101"/>
      <c r="F5" s="101"/>
      <c r="G5" s="101"/>
      <c r="H5" s="101"/>
      <c r="I5" s="102"/>
      <c r="J5" s="102"/>
      <c r="K5" s="102"/>
      <c r="L5" s="102"/>
      <c r="M5" s="101"/>
      <c r="N5" s="101"/>
      <c r="O5" s="122"/>
      <c r="P5" s="101"/>
      <c r="Q5" s="101"/>
    </row>
    <row r="6" spans="1:17" ht="18">
      <c r="A6" s="57"/>
      <c r="B6" s="57"/>
      <c r="D6" s="57"/>
      <c r="E6" s="57"/>
      <c r="F6" s="57"/>
      <c r="G6" s="58"/>
      <c r="H6" s="57"/>
      <c r="I6" s="58"/>
      <c r="J6" s="58"/>
      <c r="K6" s="58"/>
      <c r="L6" s="58"/>
      <c r="M6" s="101"/>
      <c r="N6" s="101"/>
      <c r="O6" s="122"/>
      <c r="P6" s="101"/>
      <c r="Q6" s="101"/>
    </row>
    <row r="7" spans="1:17" ht="72">
      <c r="A7" s="62" t="s">
        <v>408</v>
      </c>
      <c r="B7" s="63" t="s">
        <v>409</v>
      </c>
      <c r="C7" s="64" t="s">
        <v>410</v>
      </c>
      <c r="D7" s="63" t="s">
        <v>411</v>
      </c>
      <c r="E7" s="64" t="s">
        <v>412</v>
      </c>
      <c r="F7" s="63" t="s">
        <v>413</v>
      </c>
      <c r="G7" s="63" t="s">
        <v>3</v>
      </c>
      <c r="H7" s="65" t="s">
        <v>4</v>
      </c>
      <c r="I7" s="66" t="s">
        <v>5</v>
      </c>
      <c r="J7" s="65" t="s">
        <v>6</v>
      </c>
      <c r="K7" s="324" t="s">
        <v>451</v>
      </c>
      <c r="L7" s="325"/>
      <c r="M7" s="322" t="s">
        <v>415</v>
      </c>
      <c r="N7" s="323"/>
      <c r="O7" s="322" t="s">
        <v>427</v>
      </c>
      <c r="P7" s="323"/>
      <c r="Q7" s="65" t="s">
        <v>417</v>
      </c>
    </row>
    <row r="8" spans="1:17" ht="18">
      <c r="A8" s="67"/>
      <c r="B8" s="68"/>
      <c r="C8" s="69"/>
      <c r="D8" s="68"/>
      <c r="E8" s="70"/>
      <c r="F8" s="71"/>
      <c r="G8" s="71"/>
      <c r="H8" s="72"/>
      <c r="I8" s="72"/>
      <c r="J8" s="72"/>
      <c r="K8" s="73" t="s">
        <v>418</v>
      </c>
      <c r="L8" s="71" t="s">
        <v>419</v>
      </c>
      <c r="M8" s="74" t="s">
        <v>418</v>
      </c>
      <c r="N8" s="73" t="s">
        <v>420</v>
      </c>
      <c r="O8" s="123" t="s">
        <v>418</v>
      </c>
      <c r="P8" s="73" t="s">
        <v>419</v>
      </c>
      <c r="Q8" s="72"/>
    </row>
    <row r="9" spans="1:17" ht="18">
      <c r="A9" s="156"/>
      <c r="B9" s="137" t="s">
        <v>138</v>
      </c>
      <c r="C9" s="26"/>
      <c r="D9" s="137"/>
      <c r="E9" s="157"/>
      <c r="F9" s="137"/>
      <c r="G9" s="138"/>
      <c r="H9" s="137"/>
      <c r="I9" s="138"/>
      <c r="J9" s="138"/>
      <c r="K9" s="138"/>
      <c r="L9" s="138"/>
      <c r="M9" s="137"/>
      <c r="N9" s="137"/>
      <c r="O9" s="158"/>
      <c r="P9" s="137"/>
      <c r="Q9" s="159"/>
    </row>
    <row r="10" spans="1:17" ht="18">
      <c r="A10" s="232">
        <v>1</v>
      </c>
      <c r="B10" s="274" t="s">
        <v>286</v>
      </c>
      <c r="C10" s="232" t="s">
        <v>278</v>
      </c>
      <c r="D10" s="275" t="s">
        <v>40</v>
      </c>
      <c r="E10" s="275" t="s">
        <v>41</v>
      </c>
      <c r="F10" s="241">
        <v>1959</v>
      </c>
      <c r="G10" s="232">
        <v>2</v>
      </c>
      <c r="H10" s="232" t="s">
        <v>17</v>
      </c>
      <c r="I10" s="241" t="s">
        <v>10</v>
      </c>
      <c r="J10" s="241" t="s">
        <v>10</v>
      </c>
      <c r="K10" s="168">
        <v>46</v>
      </c>
      <c r="L10" s="168">
        <v>91</v>
      </c>
      <c r="M10" s="168">
        <v>91</v>
      </c>
      <c r="N10" s="168">
        <v>94</v>
      </c>
      <c r="O10" s="242">
        <v>13.28</v>
      </c>
      <c r="P10" s="168">
        <v>90</v>
      </c>
      <c r="Q10" s="168">
        <f aca="true" t="shared" si="0" ref="Q10:Q20">SUM(L10,N10,P10)</f>
        <v>275</v>
      </c>
    </row>
    <row r="11" spans="1:17" ht="18">
      <c r="A11" s="232">
        <v>2</v>
      </c>
      <c r="B11" s="76" t="s">
        <v>287</v>
      </c>
      <c r="C11" s="232" t="s">
        <v>278</v>
      </c>
      <c r="D11" s="275" t="s">
        <v>51</v>
      </c>
      <c r="E11" s="275" t="s">
        <v>27</v>
      </c>
      <c r="F11" s="241">
        <v>1961</v>
      </c>
      <c r="G11" s="232">
        <v>2</v>
      </c>
      <c r="H11" s="232" t="s">
        <v>17</v>
      </c>
      <c r="I11" s="241"/>
      <c r="J11" s="241"/>
      <c r="K11" s="168">
        <v>46</v>
      </c>
      <c r="L11" s="168">
        <v>91</v>
      </c>
      <c r="M11" s="168">
        <v>91</v>
      </c>
      <c r="N11" s="168">
        <v>94</v>
      </c>
      <c r="O11" s="242">
        <v>14.11</v>
      </c>
      <c r="P11" s="168">
        <v>83</v>
      </c>
      <c r="Q11" s="168">
        <f t="shared" si="0"/>
        <v>268</v>
      </c>
    </row>
    <row r="12" spans="1:17" ht="18">
      <c r="A12" s="232">
        <v>3</v>
      </c>
      <c r="B12" s="76" t="s">
        <v>288</v>
      </c>
      <c r="C12" s="232" t="s">
        <v>278</v>
      </c>
      <c r="D12" s="275" t="s">
        <v>53</v>
      </c>
      <c r="E12" s="275" t="s">
        <v>54</v>
      </c>
      <c r="F12" s="241">
        <v>1959</v>
      </c>
      <c r="G12" s="232">
        <v>2</v>
      </c>
      <c r="H12" s="232" t="s">
        <v>17</v>
      </c>
      <c r="I12" s="241"/>
      <c r="J12" s="241" t="s">
        <v>10</v>
      </c>
      <c r="K12" s="168">
        <v>37</v>
      </c>
      <c r="L12" s="168">
        <v>82</v>
      </c>
      <c r="M12" s="168">
        <v>91</v>
      </c>
      <c r="N12" s="168">
        <v>94</v>
      </c>
      <c r="O12" s="242">
        <v>13.26</v>
      </c>
      <c r="P12" s="168">
        <v>90</v>
      </c>
      <c r="Q12" s="168">
        <f t="shared" si="0"/>
        <v>266</v>
      </c>
    </row>
    <row r="13" spans="1:17" ht="18">
      <c r="A13" s="232">
        <v>4</v>
      </c>
      <c r="B13" s="76" t="s">
        <v>289</v>
      </c>
      <c r="C13" s="232" t="s">
        <v>278</v>
      </c>
      <c r="D13" s="275" t="s">
        <v>44</v>
      </c>
      <c r="E13" s="275" t="s">
        <v>38</v>
      </c>
      <c r="F13" s="241">
        <v>1960</v>
      </c>
      <c r="G13" s="232">
        <v>2</v>
      </c>
      <c r="H13" s="232" t="s">
        <v>17</v>
      </c>
      <c r="I13" s="241"/>
      <c r="J13" s="241" t="s">
        <v>10</v>
      </c>
      <c r="K13" s="168">
        <v>45</v>
      </c>
      <c r="L13" s="168">
        <v>90</v>
      </c>
      <c r="M13" s="168">
        <v>91</v>
      </c>
      <c r="N13" s="168">
        <v>94</v>
      </c>
      <c r="O13" s="242">
        <v>14.32</v>
      </c>
      <c r="P13" s="168">
        <v>79</v>
      </c>
      <c r="Q13" s="168">
        <f t="shared" si="0"/>
        <v>263</v>
      </c>
    </row>
    <row r="14" spans="1:17" ht="18">
      <c r="A14" s="232">
        <v>5</v>
      </c>
      <c r="B14" s="76" t="s">
        <v>290</v>
      </c>
      <c r="C14" s="232" t="s">
        <v>278</v>
      </c>
      <c r="D14" s="275" t="s">
        <v>18</v>
      </c>
      <c r="E14" s="275" t="s">
        <v>19</v>
      </c>
      <c r="F14" s="241">
        <v>1959</v>
      </c>
      <c r="G14" s="232">
        <v>2</v>
      </c>
      <c r="H14" s="232" t="s">
        <v>17</v>
      </c>
      <c r="I14" s="241"/>
      <c r="J14" s="241" t="s">
        <v>10</v>
      </c>
      <c r="K14" s="168">
        <v>42</v>
      </c>
      <c r="L14" s="168">
        <v>87</v>
      </c>
      <c r="M14" s="168">
        <v>80</v>
      </c>
      <c r="N14" s="168">
        <v>80</v>
      </c>
      <c r="O14" s="242">
        <v>14.42</v>
      </c>
      <c r="P14" s="168">
        <v>78</v>
      </c>
      <c r="Q14" s="168">
        <f t="shared" si="0"/>
        <v>245</v>
      </c>
    </row>
    <row r="15" spans="1:17" ht="18">
      <c r="A15" s="232">
        <v>6</v>
      </c>
      <c r="B15" s="76" t="s">
        <v>291</v>
      </c>
      <c r="C15" s="232" t="s">
        <v>278</v>
      </c>
      <c r="D15" s="275" t="s">
        <v>56</v>
      </c>
      <c r="E15" s="275" t="s">
        <v>55</v>
      </c>
      <c r="F15" s="241">
        <v>1959</v>
      </c>
      <c r="G15" s="232">
        <v>2</v>
      </c>
      <c r="H15" s="232" t="s">
        <v>17</v>
      </c>
      <c r="I15" s="241"/>
      <c r="J15" s="241" t="s">
        <v>10</v>
      </c>
      <c r="K15" s="168">
        <v>38</v>
      </c>
      <c r="L15" s="168">
        <v>83</v>
      </c>
      <c r="M15" s="168">
        <v>86</v>
      </c>
      <c r="N15" s="168">
        <v>86</v>
      </c>
      <c r="O15" s="242">
        <v>14.58</v>
      </c>
      <c r="P15" s="168">
        <v>75</v>
      </c>
      <c r="Q15" s="168">
        <f t="shared" si="0"/>
        <v>244</v>
      </c>
    </row>
    <row r="16" spans="1:17" ht="18">
      <c r="A16" s="232">
        <v>7</v>
      </c>
      <c r="B16" s="76" t="s">
        <v>292</v>
      </c>
      <c r="C16" s="232" t="s">
        <v>278</v>
      </c>
      <c r="D16" s="275" t="s">
        <v>36</v>
      </c>
      <c r="E16" s="275" t="s">
        <v>37</v>
      </c>
      <c r="F16" s="241">
        <v>1961</v>
      </c>
      <c r="G16" s="232">
        <v>2</v>
      </c>
      <c r="H16" s="232" t="s">
        <v>17</v>
      </c>
      <c r="I16" s="241"/>
      <c r="J16" s="241" t="s">
        <v>10</v>
      </c>
      <c r="K16" s="168">
        <v>30</v>
      </c>
      <c r="L16" s="168">
        <v>70</v>
      </c>
      <c r="M16" s="168">
        <v>79</v>
      </c>
      <c r="N16" s="168">
        <v>79</v>
      </c>
      <c r="O16" s="242">
        <v>13.31</v>
      </c>
      <c r="P16" s="168">
        <v>89</v>
      </c>
      <c r="Q16" s="168">
        <f t="shared" si="0"/>
        <v>238</v>
      </c>
    </row>
    <row r="17" spans="1:17" ht="18">
      <c r="A17" s="232">
        <v>8</v>
      </c>
      <c r="B17" s="76" t="s">
        <v>293</v>
      </c>
      <c r="C17" s="232" t="s">
        <v>278</v>
      </c>
      <c r="D17" s="275" t="s">
        <v>51</v>
      </c>
      <c r="E17" s="275" t="s">
        <v>27</v>
      </c>
      <c r="F17" s="241">
        <v>1961</v>
      </c>
      <c r="G17" s="232">
        <v>2</v>
      </c>
      <c r="H17" s="232" t="s">
        <v>17</v>
      </c>
      <c r="I17" s="241"/>
      <c r="J17" s="241"/>
      <c r="K17" s="168">
        <v>42</v>
      </c>
      <c r="L17" s="168">
        <v>87</v>
      </c>
      <c r="M17" s="168">
        <v>80</v>
      </c>
      <c r="N17" s="168">
        <v>80</v>
      </c>
      <c r="O17" s="242">
        <v>15.26</v>
      </c>
      <c r="P17" s="168">
        <v>70</v>
      </c>
      <c r="Q17" s="168">
        <f t="shared" si="0"/>
        <v>237</v>
      </c>
    </row>
    <row r="18" spans="1:17" ht="18">
      <c r="A18" s="232">
        <v>9</v>
      </c>
      <c r="B18" s="76" t="s">
        <v>294</v>
      </c>
      <c r="C18" s="232" t="s">
        <v>278</v>
      </c>
      <c r="D18" s="275" t="s">
        <v>51</v>
      </c>
      <c r="E18" s="275" t="s">
        <v>27</v>
      </c>
      <c r="F18" s="241">
        <v>1961</v>
      </c>
      <c r="G18" s="232">
        <v>2</v>
      </c>
      <c r="H18" s="232" t="s">
        <v>17</v>
      </c>
      <c r="I18" s="241"/>
      <c r="J18" s="241"/>
      <c r="K18" s="168">
        <v>35</v>
      </c>
      <c r="L18" s="168">
        <v>80</v>
      </c>
      <c r="M18" s="168">
        <v>76</v>
      </c>
      <c r="N18" s="168">
        <v>76</v>
      </c>
      <c r="O18" s="242">
        <v>15.21</v>
      </c>
      <c r="P18" s="168">
        <v>71</v>
      </c>
      <c r="Q18" s="168">
        <f t="shared" si="0"/>
        <v>227</v>
      </c>
    </row>
    <row r="19" spans="1:17" ht="18">
      <c r="A19" s="232">
        <v>10</v>
      </c>
      <c r="B19" s="76" t="s">
        <v>295</v>
      </c>
      <c r="C19" s="232" t="s">
        <v>279</v>
      </c>
      <c r="D19" s="275" t="s">
        <v>20</v>
      </c>
      <c r="E19" s="275" t="s">
        <v>21</v>
      </c>
      <c r="F19" s="241">
        <v>1961</v>
      </c>
      <c r="G19" s="232">
        <v>2</v>
      </c>
      <c r="H19" s="232" t="s">
        <v>17</v>
      </c>
      <c r="I19" s="241" t="s">
        <v>10</v>
      </c>
      <c r="J19" s="241" t="s">
        <v>10</v>
      </c>
      <c r="K19" s="168">
        <v>33</v>
      </c>
      <c r="L19" s="168">
        <v>76</v>
      </c>
      <c r="M19" s="168">
        <v>72</v>
      </c>
      <c r="N19" s="168">
        <v>72</v>
      </c>
      <c r="O19" s="242">
        <v>14.57</v>
      </c>
      <c r="P19" s="168">
        <v>75</v>
      </c>
      <c r="Q19" s="168">
        <f t="shared" si="0"/>
        <v>223</v>
      </c>
    </row>
    <row r="20" spans="1:17" ht="18">
      <c r="A20" s="232">
        <v>11</v>
      </c>
      <c r="B20" s="76" t="s">
        <v>296</v>
      </c>
      <c r="C20" s="232" t="s">
        <v>278</v>
      </c>
      <c r="D20" s="275" t="s">
        <v>13</v>
      </c>
      <c r="E20" s="275" t="s">
        <v>14</v>
      </c>
      <c r="F20" s="241">
        <v>1963</v>
      </c>
      <c r="G20" s="232">
        <v>2</v>
      </c>
      <c r="H20" s="232" t="s">
        <v>17</v>
      </c>
      <c r="I20" s="241"/>
      <c r="J20" s="241" t="s">
        <v>10</v>
      </c>
      <c r="K20" s="168">
        <v>22</v>
      </c>
      <c r="L20" s="168">
        <v>54</v>
      </c>
      <c r="M20" s="168">
        <v>86</v>
      </c>
      <c r="N20" s="168">
        <v>86</v>
      </c>
      <c r="O20" s="242">
        <v>14.38</v>
      </c>
      <c r="P20" s="168">
        <v>78</v>
      </c>
      <c r="Q20" s="168">
        <f t="shared" si="0"/>
        <v>218</v>
      </c>
    </row>
    <row r="21" spans="1:17" ht="18">
      <c r="A21" s="160"/>
      <c r="B21" s="136" t="s">
        <v>129</v>
      </c>
      <c r="C21" s="127"/>
      <c r="D21" s="125"/>
      <c r="E21" s="125"/>
      <c r="F21" s="143"/>
      <c r="G21" s="127"/>
      <c r="H21" s="126"/>
      <c r="I21" s="161"/>
      <c r="J21" s="161"/>
      <c r="K21" s="132"/>
      <c r="L21" s="132"/>
      <c r="M21" s="136"/>
      <c r="N21" s="136"/>
      <c r="O21" s="186"/>
      <c r="P21" s="136"/>
      <c r="Q21" s="162"/>
    </row>
    <row r="22" spans="1:17" ht="18">
      <c r="A22" s="144"/>
      <c r="B22" s="129" t="s">
        <v>139</v>
      </c>
      <c r="C22" s="129"/>
      <c r="D22" s="129"/>
      <c r="E22" s="43"/>
      <c r="F22" s="129"/>
      <c r="G22" s="130"/>
      <c r="H22" s="129"/>
      <c r="I22" s="130"/>
      <c r="J22" s="130"/>
      <c r="K22" s="130"/>
      <c r="L22" s="130"/>
      <c r="M22" s="163"/>
      <c r="N22" s="163"/>
      <c r="O22" s="187"/>
      <c r="P22" s="163"/>
      <c r="Q22" s="164"/>
    </row>
    <row r="23" spans="1:17" ht="18">
      <c r="A23" s="231">
        <v>1</v>
      </c>
      <c r="B23" s="274" t="s">
        <v>297</v>
      </c>
      <c r="C23" s="276" t="s">
        <v>278</v>
      </c>
      <c r="D23" s="275" t="s">
        <v>28</v>
      </c>
      <c r="E23" s="275" t="s">
        <v>28</v>
      </c>
      <c r="F23" s="241">
        <v>1954</v>
      </c>
      <c r="G23" s="232">
        <v>3</v>
      </c>
      <c r="H23" s="232" t="s">
        <v>17</v>
      </c>
      <c r="I23" s="241" t="s">
        <v>10</v>
      </c>
      <c r="J23" s="241" t="s">
        <v>10</v>
      </c>
      <c r="K23" s="168">
        <v>45</v>
      </c>
      <c r="L23" s="168">
        <v>90</v>
      </c>
      <c r="M23" s="168">
        <v>88</v>
      </c>
      <c r="N23" s="168">
        <v>88</v>
      </c>
      <c r="O23" s="242">
        <v>14.33</v>
      </c>
      <c r="P23" s="168">
        <v>79</v>
      </c>
      <c r="Q23" s="168">
        <f aca="true" t="shared" si="1" ref="Q23:Q31">SUM(L23,N23,P23)</f>
        <v>257</v>
      </c>
    </row>
    <row r="24" spans="1:17" ht="18">
      <c r="A24" s="234">
        <v>2</v>
      </c>
      <c r="B24" s="76" t="s">
        <v>298</v>
      </c>
      <c r="C24" s="247" t="s">
        <v>278</v>
      </c>
      <c r="D24" s="277" t="s">
        <v>49</v>
      </c>
      <c r="E24" s="278" t="s">
        <v>50</v>
      </c>
      <c r="F24" s="248">
        <v>1956</v>
      </c>
      <c r="G24" s="279">
        <v>3</v>
      </c>
      <c r="H24" s="235" t="s">
        <v>17</v>
      </c>
      <c r="I24" s="248"/>
      <c r="J24" s="248" t="s">
        <v>10</v>
      </c>
      <c r="K24" s="168">
        <v>50</v>
      </c>
      <c r="L24" s="168">
        <v>95</v>
      </c>
      <c r="M24" s="168">
        <v>76</v>
      </c>
      <c r="N24" s="168">
        <v>76</v>
      </c>
      <c r="O24" s="242">
        <v>14.08</v>
      </c>
      <c r="P24" s="168">
        <v>83</v>
      </c>
      <c r="Q24" s="168">
        <f t="shared" si="1"/>
        <v>254</v>
      </c>
    </row>
    <row r="25" spans="1:17" ht="18">
      <c r="A25" s="231">
        <v>3</v>
      </c>
      <c r="B25" s="76" t="s">
        <v>299</v>
      </c>
      <c r="C25" s="247" t="s">
        <v>278</v>
      </c>
      <c r="D25" s="277" t="s">
        <v>15</v>
      </c>
      <c r="E25" s="278" t="s">
        <v>16</v>
      </c>
      <c r="F25" s="248">
        <v>1955</v>
      </c>
      <c r="G25" s="279">
        <v>3</v>
      </c>
      <c r="H25" s="235" t="s">
        <v>17</v>
      </c>
      <c r="I25" s="248" t="s">
        <v>10</v>
      </c>
      <c r="J25" s="248" t="s">
        <v>10</v>
      </c>
      <c r="K25" s="168">
        <v>54</v>
      </c>
      <c r="L25" s="168">
        <v>97</v>
      </c>
      <c r="M25" s="168">
        <v>77</v>
      </c>
      <c r="N25" s="168">
        <v>77</v>
      </c>
      <c r="O25" s="280">
        <v>14.4</v>
      </c>
      <c r="P25" s="168">
        <v>78</v>
      </c>
      <c r="Q25" s="168">
        <f t="shared" si="1"/>
        <v>252</v>
      </c>
    </row>
    <row r="26" spans="1:17" ht="18">
      <c r="A26" s="234">
        <v>4</v>
      </c>
      <c r="B26" s="76" t="s">
        <v>300</v>
      </c>
      <c r="C26" s="276" t="s">
        <v>278</v>
      </c>
      <c r="D26" s="277" t="s">
        <v>40</v>
      </c>
      <c r="E26" s="278" t="s">
        <v>41</v>
      </c>
      <c r="F26" s="248">
        <v>1958</v>
      </c>
      <c r="G26" s="279">
        <v>3</v>
      </c>
      <c r="H26" s="235" t="s">
        <v>17</v>
      </c>
      <c r="I26" s="241" t="s">
        <v>129</v>
      </c>
      <c r="J26" s="248" t="s">
        <v>10</v>
      </c>
      <c r="K26" s="168">
        <v>42</v>
      </c>
      <c r="L26" s="168">
        <v>87</v>
      </c>
      <c r="M26" s="168">
        <v>85</v>
      </c>
      <c r="N26" s="168">
        <v>85</v>
      </c>
      <c r="O26" s="242">
        <v>14.37</v>
      </c>
      <c r="P26" s="168">
        <v>78</v>
      </c>
      <c r="Q26" s="168">
        <f t="shared" si="1"/>
        <v>250</v>
      </c>
    </row>
    <row r="27" spans="1:17" ht="18">
      <c r="A27" s="231">
        <v>5</v>
      </c>
      <c r="B27" s="76" t="s">
        <v>301</v>
      </c>
      <c r="C27" s="247" t="s">
        <v>278</v>
      </c>
      <c r="D27" s="277"/>
      <c r="E27" s="278" t="s">
        <v>43</v>
      </c>
      <c r="F27" s="248">
        <v>1954</v>
      </c>
      <c r="G27" s="279">
        <v>3</v>
      </c>
      <c r="H27" s="235" t="s">
        <v>17</v>
      </c>
      <c r="I27" s="248"/>
      <c r="J27" s="248"/>
      <c r="K27" s="168">
        <v>43</v>
      </c>
      <c r="L27" s="168">
        <v>88</v>
      </c>
      <c r="M27" s="168">
        <v>84</v>
      </c>
      <c r="N27" s="168">
        <v>84</v>
      </c>
      <c r="O27" s="242">
        <v>15.24</v>
      </c>
      <c r="P27" s="168">
        <v>71</v>
      </c>
      <c r="Q27" s="168">
        <f t="shared" si="1"/>
        <v>243</v>
      </c>
    </row>
    <row r="28" spans="1:17" ht="18">
      <c r="A28" s="234">
        <v>6</v>
      </c>
      <c r="B28" s="76" t="s">
        <v>302</v>
      </c>
      <c r="C28" s="247" t="s">
        <v>278</v>
      </c>
      <c r="D28" s="277" t="s">
        <v>29</v>
      </c>
      <c r="E28" s="278" t="s">
        <v>30</v>
      </c>
      <c r="F28" s="248">
        <v>1958</v>
      </c>
      <c r="G28" s="279">
        <v>3</v>
      </c>
      <c r="H28" s="235" t="s">
        <v>17</v>
      </c>
      <c r="I28" s="248"/>
      <c r="J28" s="248" t="s">
        <v>10</v>
      </c>
      <c r="K28" s="168">
        <v>50</v>
      </c>
      <c r="L28" s="168">
        <v>95</v>
      </c>
      <c r="M28" s="168">
        <v>71</v>
      </c>
      <c r="N28" s="168">
        <v>71</v>
      </c>
      <c r="O28" s="242">
        <v>16.15</v>
      </c>
      <c r="P28" s="168">
        <v>63</v>
      </c>
      <c r="Q28" s="168">
        <f t="shared" si="1"/>
        <v>229</v>
      </c>
    </row>
    <row r="29" spans="1:17" ht="18">
      <c r="A29" s="231">
        <v>7</v>
      </c>
      <c r="B29" s="76" t="s">
        <v>303</v>
      </c>
      <c r="C29" s="276" t="s">
        <v>278</v>
      </c>
      <c r="D29" s="275" t="s">
        <v>53</v>
      </c>
      <c r="E29" s="275" t="s">
        <v>54</v>
      </c>
      <c r="F29" s="241">
        <v>1956</v>
      </c>
      <c r="G29" s="232">
        <v>3</v>
      </c>
      <c r="H29" s="235" t="s">
        <v>17</v>
      </c>
      <c r="I29" s="248"/>
      <c r="J29" s="248" t="s">
        <v>10</v>
      </c>
      <c r="K29" s="168">
        <v>20</v>
      </c>
      <c r="L29" s="168">
        <v>50</v>
      </c>
      <c r="M29" s="168">
        <v>89</v>
      </c>
      <c r="N29" s="168">
        <v>90</v>
      </c>
      <c r="O29" s="242">
        <v>14.26</v>
      </c>
      <c r="P29" s="168">
        <v>80</v>
      </c>
      <c r="Q29" s="168">
        <f t="shared" si="1"/>
        <v>220</v>
      </c>
    </row>
    <row r="30" spans="1:17" ht="18">
      <c r="A30" s="234">
        <v>8</v>
      </c>
      <c r="B30" s="76" t="s">
        <v>304</v>
      </c>
      <c r="C30" s="276" t="s">
        <v>278</v>
      </c>
      <c r="D30" s="278" t="s">
        <v>51</v>
      </c>
      <c r="E30" s="275" t="s">
        <v>27</v>
      </c>
      <c r="F30" s="248">
        <v>1958</v>
      </c>
      <c r="G30" s="279">
        <v>3</v>
      </c>
      <c r="H30" s="235" t="s">
        <v>17</v>
      </c>
      <c r="I30" s="248"/>
      <c r="J30" s="248" t="s">
        <v>10</v>
      </c>
      <c r="K30" s="168">
        <v>21</v>
      </c>
      <c r="L30" s="168">
        <v>52</v>
      </c>
      <c r="M30" s="168">
        <v>78</v>
      </c>
      <c r="N30" s="168">
        <v>78</v>
      </c>
      <c r="O30" s="242">
        <v>15.25</v>
      </c>
      <c r="P30" s="168">
        <v>70</v>
      </c>
      <c r="Q30" s="168">
        <f t="shared" si="1"/>
        <v>200</v>
      </c>
    </row>
    <row r="31" spans="1:17" ht="18">
      <c r="A31" s="232">
        <v>9</v>
      </c>
      <c r="B31" s="76" t="s">
        <v>305</v>
      </c>
      <c r="C31" s="232" t="s">
        <v>278</v>
      </c>
      <c r="D31" s="275" t="s">
        <v>29</v>
      </c>
      <c r="E31" s="275" t="s">
        <v>30</v>
      </c>
      <c r="F31" s="241">
        <v>1958</v>
      </c>
      <c r="G31" s="232">
        <v>3</v>
      </c>
      <c r="H31" s="232" t="s">
        <v>17</v>
      </c>
      <c r="I31" s="241"/>
      <c r="J31" s="241" t="s">
        <v>10</v>
      </c>
      <c r="K31" s="168">
        <v>26</v>
      </c>
      <c r="L31" s="168">
        <v>62</v>
      </c>
      <c r="M31" s="168">
        <v>56</v>
      </c>
      <c r="N31" s="168">
        <v>56</v>
      </c>
      <c r="O31" s="242">
        <v>15.25</v>
      </c>
      <c r="P31" s="168">
        <v>70</v>
      </c>
      <c r="Q31" s="168">
        <f t="shared" si="1"/>
        <v>188</v>
      </c>
    </row>
    <row r="32" spans="1:17" ht="18">
      <c r="A32" s="160"/>
      <c r="B32" s="136" t="s">
        <v>129</v>
      </c>
      <c r="C32" s="127"/>
      <c r="D32" s="125"/>
      <c r="E32" s="125"/>
      <c r="F32" s="143"/>
      <c r="G32" s="127"/>
      <c r="H32" s="126"/>
      <c r="I32" s="161"/>
      <c r="J32" s="161"/>
      <c r="K32" s="132"/>
      <c r="L32" s="132"/>
      <c r="M32" s="136"/>
      <c r="N32" s="136"/>
      <c r="O32" s="186"/>
      <c r="P32" s="136"/>
      <c r="Q32" s="162"/>
    </row>
    <row r="33" spans="1:17" ht="18">
      <c r="A33" s="144"/>
      <c r="B33" s="129" t="s">
        <v>140</v>
      </c>
      <c r="C33" s="129"/>
      <c r="D33" s="129"/>
      <c r="E33" s="43"/>
      <c r="F33" s="129"/>
      <c r="G33" s="130"/>
      <c r="H33" s="129"/>
      <c r="I33" s="130"/>
      <c r="J33" s="130"/>
      <c r="K33" s="130"/>
      <c r="L33" s="130"/>
      <c r="M33" s="163"/>
      <c r="N33" s="163"/>
      <c r="O33" s="187"/>
      <c r="P33" s="163"/>
      <c r="Q33" s="164"/>
    </row>
    <row r="34" spans="1:17" ht="18">
      <c r="A34" s="231">
        <v>1</v>
      </c>
      <c r="B34" s="274" t="s">
        <v>306</v>
      </c>
      <c r="C34" s="276" t="s">
        <v>278</v>
      </c>
      <c r="D34" s="275" t="s">
        <v>49</v>
      </c>
      <c r="E34" s="275" t="s">
        <v>50</v>
      </c>
      <c r="F34" s="241">
        <v>1949</v>
      </c>
      <c r="G34" s="276">
        <v>4</v>
      </c>
      <c r="H34" s="232" t="s">
        <v>17</v>
      </c>
      <c r="I34" s="241" t="s">
        <v>129</v>
      </c>
      <c r="J34" s="241" t="s">
        <v>10</v>
      </c>
      <c r="K34" s="168">
        <v>39</v>
      </c>
      <c r="L34" s="168">
        <v>84</v>
      </c>
      <c r="M34" s="168">
        <v>84</v>
      </c>
      <c r="N34" s="168">
        <v>84</v>
      </c>
      <c r="O34" s="242">
        <v>15.14</v>
      </c>
      <c r="P34" s="168">
        <v>72</v>
      </c>
      <c r="Q34" s="168">
        <f>SUM(L34,N34,P34)</f>
        <v>240</v>
      </c>
    </row>
    <row r="35" spans="1:17" ht="18">
      <c r="A35" s="234">
        <v>2</v>
      </c>
      <c r="B35" s="76" t="s">
        <v>307</v>
      </c>
      <c r="C35" s="247" t="s">
        <v>278</v>
      </c>
      <c r="D35" s="275"/>
      <c r="E35" s="278" t="s">
        <v>22</v>
      </c>
      <c r="F35" s="248">
        <v>1949</v>
      </c>
      <c r="G35" s="279">
        <v>4</v>
      </c>
      <c r="H35" s="235" t="s">
        <v>17</v>
      </c>
      <c r="I35" s="248"/>
      <c r="J35" s="248" t="s">
        <v>10</v>
      </c>
      <c r="K35" s="168">
        <v>39</v>
      </c>
      <c r="L35" s="168">
        <v>84</v>
      </c>
      <c r="M35" s="168">
        <v>86</v>
      </c>
      <c r="N35" s="168">
        <v>86</v>
      </c>
      <c r="O35" s="242">
        <v>16.1</v>
      </c>
      <c r="P35" s="168">
        <v>63</v>
      </c>
      <c r="Q35" s="168">
        <f>SUM(L35,N35,P35)</f>
        <v>233</v>
      </c>
    </row>
    <row r="36" spans="1:17" ht="18">
      <c r="A36" s="234">
        <v>3</v>
      </c>
      <c r="B36" s="76" t="s">
        <v>308</v>
      </c>
      <c r="C36" s="276" t="s">
        <v>278</v>
      </c>
      <c r="D36" s="277" t="s">
        <v>52</v>
      </c>
      <c r="E36" s="278" t="s">
        <v>27</v>
      </c>
      <c r="F36" s="248">
        <v>1951</v>
      </c>
      <c r="G36" s="279">
        <v>4</v>
      </c>
      <c r="H36" s="235" t="s">
        <v>17</v>
      </c>
      <c r="I36" s="248"/>
      <c r="J36" s="248" t="s">
        <v>10</v>
      </c>
      <c r="K36" s="168">
        <v>33</v>
      </c>
      <c r="L36" s="168">
        <v>76</v>
      </c>
      <c r="M36" s="168">
        <v>75</v>
      </c>
      <c r="N36" s="168">
        <v>75</v>
      </c>
      <c r="O36" s="242">
        <v>15.25</v>
      </c>
      <c r="P36" s="168">
        <v>70</v>
      </c>
      <c r="Q36" s="168">
        <f>SUM(L36,N36,P36)</f>
        <v>221</v>
      </c>
    </row>
    <row r="37" spans="1:17" ht="18">
      <c r="A37" s="231">
        <v>4</v>
      </c>
      <c r="B37" s="76" t="s">
        <v>309</v>
      </c>
      <c r="C37" s="252" t="s">
        <v>278</v>
      </c>
      <c r="D37" s="275"/>
      <c r="E37" s="281" t="s">
        <v>39</v>
      </c>
      <c r="F37" s="241">
        <v>1953</v>
      </c>
      <c r="G37" s="276">
        <v>4</v>
      </c>
      <c r="H37" s="235" t="s">
        <v>17</v>
      </c>
      <c r="I37" s="248"/>
      <c r="J37" s="248" t="s">
        <v>129</v>
      </c>
      <c r="K37" s="168">
        <v>31</v>
      </c>
      <c r="L37" s="168">
        <v>72</v>
      </c>
      <c r="M37" s="168">
        <v>84</v>
      </c>
      <c r="N37" s="168">
        <v>84</v>
      </c>
      <c r="O37" s="242">
        <v>17.35</v>
      </c>
      <c r="P37" s="168">
        <v>53</v>
      </c>
      <c r="Q37" s="168">
        <f>SUM(L37,N37,P37)</f>
        <v>209</v>
      </c>
    </row>
    <row r="38" spans="1:17" ht="18">
      <c r="A38" s="160"/>
      <c r="B38" s="136" t="s">
        <v>129</v>
      </c>
      <c r="C38" s="127"/>
      <c r="D38" s="125"/>
      <c r="E38" s="125"/>
      <c r="F38" s="143"/>
      <c r="G38" s="127"/>
      <c r="H38" s="126"/>
      <c r="I38" s="161"/>
      <c r="J38" s="161"/>
      <c r="K38" s="132"/>
      <c r="L38" s="132"/>
      <c r="M38" s="136"/>
      <c r="N38" s="136"/>
      <c r="O38" s="186"/>
      <c r="P38" s="136"/>
      <c r="Q38" s="162"/>
    </row>
    <row r="39" spans="1:17" ht="18">
      <c r="A39" s="144"/>
      <c r="B39" s="129" t="s">
        <v>145</v>
      </c>
      <c r="C39" s="129"/>
      <c r="D39" s="129"/>
      <c r="E39" s="43"/>
      <c r="F39" s="129"/>
      <c r="G39" s="130"/>
      <c r="H39" s="129"/>
      <c r="I39" s="130"/>
      <c r="J39" s="130"/>
      <c r="K39" s="130"/>
      <c r="L39" s="130"/>
      <c r="M39" s="163"/>
      <c r="N39" s="163"/>
      <c r="O39" s="187"/>
      <c r="P39" s="163"/>
      <c r="Q39" s="164"/>
    </row>
    <row r="40" spans="1:17" ht="18">
      <c r="A40" s="231">
        <v>1</v>
      </c>
      <c r="B40" s="274" t="s">
        <v>310</v>
      </c>
      <c r="C40" s="276" t="s">
        <v>278</v>
      </c>
      <c r="D40" s="275" t="s">
        <v>33</v>
      </c>
      <c r="E40" s="281" t="s">
        <v>34</v>
      </c>
      <c r="F40" s="241">
        <v>1945</v>
      </c>
      <c r="G40" s="276">
        <v>5</v>
      </c>
      <c r="H40" s="232" t="s">
        <v>17</v>
      </c>
      <c r="I40" s="241"/>
      <c r="J40" s="241" t="s">
        <v>10</v>
      </c>
      <c r="K40" s="168">
        <v>41</v>
      </c>
      <c r="L40" s="168">
        <v>86</v>
      </c>
      <c r="M40" s="168">
        <v>88</v>
      </c>
      <c r="N40" s="168">
        <v>88</v>
      </c>
      <c r="O40" s="242">
        <v>16.29</v>
      </c>
      <c r="P40" s="168">
        <v>61</v>
      </c>
      <c r="Q40" s="168">
        <f aca="true" t="shared" si="2" ref="Q40:Q46">SUM(L40,N40,P40)</f>
        <v>235</v>
      </c>
    </row>
    <row r="41" spans="1:17" ht="18">
      <c r="A41" s="234">
        <v>2</v>
      </c>
      <c r="B41" s="76" t="s">
        <v>311</v>
      </c>
      <c r="C41" s="276" t="s">
        <v>278</v>
      </c>
      <c r="D41" s="277" t="s">
        <v>15</v>
      </c>
      <c r="E41" s="278" t="s">
        <v>16</v>
      </c>
      <c r="F41" s="248">
        <v>1946</v>
      </c>
      <c r="G41" s="279">
        <v>5</v>
      </c>
      <c r="H41" s="235" t="s">
        <v>17</v>
      </c>
      <c r="I41" s="248" t="s">
        <v>10</v>
      </c>
      <c r="J41" s="248" t="s">
        <v>10</v>
      </c>
      <c r="K41" s="168">
        <v>55</v>
      </c>
      <c r="L41" s="168">
        <v>97</v>
      </c>
      <c r="M41" s="168">
        <v>77</v>
      </c>
      <c r="N41" s="168">
        <v>77</v>
      </c>
      <c r="O41" s="242">
        <v>16.46</v>
      </c>
      <c r="P41" s="168">
        <v>59</v>
      </c>
      <c r="Q41" s="168">
        <f t="shared" si="2"/>
        <v>233</v>
      </c>
    </row>
    <row r="42" spans="1:17" ht="18">
      <c r="A42" s="231">
        <v>3</v>
      </c>
      <c r="B42" s="76" t="s">
        <v>312</v>
      </c>
      <c r="C42" s="276" t="s">
        <v>278</v>
      </c>
      <c r="D42" s="277" t="s">
        <v>12</v>
      </c>
      <c r="E42" s="277" t="s">
        <v>450</v>
      </c>
      <c r="F42" s="248">
        <v>1944</v>
      </c>
      <c r="G42" s="279">
        <v>5</v>
      </c>
      <c r="H42" s="235" t="s">
        <v>17</v>
      </c>
      <c r="I42" s="248"/>
      <c r="J42" s="248" t="s">
        <v>10</v>
      </c>
      <c r="K42" s="168">
        <v>45</v>
      </c>
      <c r="L42" s="168">
        <v>90</v>
      </c>
      <c r="M42" s="168">
        <v>73</v>
      </c>
      <c r="N42" s="168">
        <v>73</v>
      </c>
      <c r="O42" s="242">
        <v>16.27</v>
      </c>
      <c r="P42" s="168">
        <v>61</v>
      </c>
      <c r="Q42" s="168">
        <f t="shared" si="2"/>
        <v>224</v>
      </c>
    </row>
    <row r="43" spans="1:17" ht="18">
      <c r="A43" s="234">
        <v>4</v>
      </c>
      <c r="B43" s="76" t="s">
        <v>313</v>
      </c>
      <c r="C43" s="247" t="s">
        <v>278</v>
      </c>
      <c r="D43" s="275" t="s">
        <v>31</v>
      </c>
      <c r="E43" s="278" t="s">
        <v>32</v>
      </c>
      <c r="F43" s="248">
        <v>1944</v>
      </c>
      <c r="G43" s="279">
        <v>5</v>
      </c>
      <c r="H43" s="235" t="s">
        <v>17</v>
      </c>
      <c r="I43" s="248"/>
      <c r="J43" s="248" t="s">
        <v>10</v>
      </c>
      <c r="K43" s="168">
        <v>31</v>
      </c>
      <c r="L43" s="168">
        <v>72</v>
      </c>
      <c r="M43" s="168">
        <v>75</v>
      </c>
      <c r="N43" s="168">
        <v>75</v>
      </c>
      <c r="O43" s="242">
        <v>17.05</v>
      </c>
      <c r="P43" s="168">
        <v>56</v>
      </c>
      <c r="Q43" s="168">
        <f t="shared" si="2"/>
        <v>203</v>
      </c>
    </row>
    <row r="44" spans="1:17" ht="18">
      <c r="A44" s="231">
        <v>5</v>
      </c>
      <c r="B44" s="76" t="s">
        <v>314</v>
      </c>
      <c r="C44" s="276" t="s">
        <v>278</v>
      </c>
      <c r="D44" s="277"/>
      <c r="E44" s="278" t="s">
        <v>27</v>
      </c>
      <c r="F44" s="248">
        <v>1948</v>
      </c>
      <c r="G44" s="279">
        <v>5</v>
      </c>
      <c r="H44" s="235" t="s">
        <v>17</v>
      </c>
      <c r="I44" s="248"/>
      <c r="J44" s="248" t="s">
        <v>129</v>
      </c>
      <c r="K44" s="168">
        <v>21</v>
      </c>
      <c r="L44" s="168">
        <v>52</v>
      </c>
      <c r="M44" s="168">
        <v>60</v>
      </c>
      <c r="N44" s="168">
        <v>60</v>
      </c>
      <c r="O44" s="242">
        <v>17.13</v>
      </c>
      <c r="P44" s="168">
        <v>55</v>
      </c>
      <c r="Q44" s="168">
        <f t="shared" si="2"/>
        <v>167</v>
      </c>
    </row>
    <row r="45" spans="1:17" ht="18">
      <c r="A45" s="234">
        <v>6</v>
      </c>
      <c r="B45" s="76" t="s">
        <v>315</v>
      </c>
      <c r="C45" s="276" t="s">
        <v>278</v>
      </c>
      <c r="D45" s="277" t="s">
        <v>40</v>
      </c>
      <c r="E45" s="278" t="s">
        <v>42</v>
      </c>
      <c r="F45" s="248">
        <v>1948</v>
      </c>
      <c r="G45" s="279">
        <v>5</v>
      </c>
      <c r="H45" s="235" t="s">
        <v>17</v>
      </c>
      <c r="I45" s="248"/>
      <c r="J45" s="248" t="s">
        <v>10</v>
      </c>
      <c r="K45" s="168">
        <v>11</v>
      </c>
      <c r="L45" s="168">
        <v>31</v>
      </c>
      <c r="M45" s="168">
        <v>68</v>
      </c>
      <c r="N45" s="168">
        <v>68</v>
      </c>
      <c r="O45" s="242">
        <v>15.5</v>
      </c>
      <c r="P45" s="168">
        <v>66</v>
      </c>
      <c r="Q45" s="168">
        <f t="shared" si="2"/>
        <v>165</v>
      </c>
    </row>
    <row r="46" spans="1:17" ht="18">
      <c r="A46" s="231">
        <v>7</v>
      </c>
      <c r="B46" s="76" t="s">
        <v>316</v>
      </c>
      <c r="C46" s="276" t="s">
        <v>278</v>
      </c>
      <c r="D46" s="277" t="s">
        <v>52</v>
      </c>
      <c r="E46" s="277" t="s">
        <v>27</v>
      </c>
      <c r="F46" s="248">
        <v>1945</v>
      </c>
      <c r="G46" s="279">
        <v>5</v>
      </c>
      <c r="H46" s="235" t="s">
        <v>17</v>
      </c>
      <c r="I46" s="248"/>
      <c r="J46" s="248" t="s">
        <v>10</v>
      </c>
      <c r="K46" s="168">
        <v>19</v>
      </c>
      <c r="L46" s="168">
        <v>48</v>
      </c>
      <c r="M46" s="168">
        <v>56</v>
      </c>
      <c r="N46" s="168">
        <v>56</v>
      </c>
      <c r="O46" s="242">
        <v>20.5</v>
      </c>
      <c r="P46" s="168">
        <v>36</v>
      </c>
      <c r="Q46" s="168">
        <f t="shared" si="2"/>
        <v>140</v>
      </c>
    </row>
    <row r="47" spans="1:17" ht="18">
      <c r="A47" s="160"/>
      <c r="B47" s="136" t="s">
        <v>129</v>
      </c>
      <c r="C47" s="127"/>
      <c r="D47" s="125"/>
      <c r="E47" s="125"/>
      <c r="F47" s="143"/>
      <c r="G47" s="127"/>
      <c r="H47" s="126"/>
      <c r="I47" s="161"/>
      <c r="J47" s="161"/>
      <c r="K47" s="132"/>
      <c r="L47" s="132"/>
      <c r="M47" s="136"/>
      <c r="N47" s="136"/>
      <c r="O47" s="186"/>
      <c r="P47" s="136"/>
      <c r="Q47" s="162"/>
    </row>
    <row r="48" spans="1:17" ht="18">
      <c r="A48" s="144"/>
      <c r="B48" s="129" t="s">
        <v>146</v>
      </c>
      <c r="C48" s="129"/>
      <c r="D48" s="129"/>
      <c r="E48" s="43"/>
      <c r="F48" s="129"/>
      <c r="G48" s="130"/>
      <c r="H48" s="129"/>
      <c r="I48" s="130"/>
      <c r="J48" s="130"/>
      <c r="K48" s="130"/>
      <c r="L48" s="130"/>
      <c r="M48" s="163"/>
      <c r="N48" s="163"/>
      <c r="O48" s="187"/>
      <c r="P48" s="163"/>
      <c r="Q48" s="164"/>
    </row>
    <row r="49" spans="1:17" ht="18">
      <c r="A49" s="231">
        <v>1</v>
      </c>
      <c r="B49" s="274" t="s">
        <v>317</v>
      </c>
      <c r="C49" s="232" t="s">
        <v>278</v>
      </c>
      <c r="D49" s="275" t="s">
        <v>49</v>
      </c>
      <c r="E49" s="281" t="s">
        <v>50</v>
      </c>
      <c r="F49" s="241">
        <v>1943</v>
      </c>
      <c r="G49" s="276">
        <v>6</v>
      </c>
      <c r="H49" s="232" t="s">
        <v>17</v>
      </c>
      <c r="I49" s="241" t="s">
        <v>10</v>
      </c>
      <c r="J49" s="241" t="s">
        <v>10</v>
      </c>
      <c r="K49" s="168">
        <v>50</v>
      </c>
      <c r="L49" s="168">
        <v>95</v>
      </c>
      <c r="M49" s="168">
        <v>75</v>
      </c>
      <c r="N49" s="168">
        <v>75</v>
      </c>
      <c r="O49" s="242">
        <v>16.01</v>
      </c>
      <c r="P49" s="168">
        <v>64</v>
      </c>
      <c r="Q49" s="168">
        <f aca="true" t="shared" si="3" ref="Q49:Q55">SUM(L49,N49,P49)</f>
        <v>234</v>
      </c>
    </row>
    <row r="50" spans="1:17" ht="18">
      <c r="A50" s="234">
        <v>2</v>
      </c>
      <c r="B50" s="76" t="s">
        <v>318</v>
      </c>
      <c r="C50" s="232" t="s">
        <v>278</v>
      </c>
      <c r="D50" s="277" t="s">
        <v>130</v>
      </c>
      <c r="E50" s="278" t="s">
        <v>45</v>
      </c>
      <c r="F50" s="248">
        <v>1939</v>
      </c>
      <c r="G50" s="279">
        <v>6</v>
      </c>
      <c r="H50" s="235" t="s">
        <v>17</v>
      </c>
      <c r="I50" s="248"/>
      <c r="J50" s="248" t="s">
        <v>10</v>
      </c>
      <c r="K50" s="168">
        <v>43</v>
      </c>
      <c r="L50" s="168">
        <v>88</v>
      </c>
      <c r="M50" s="168">
        <v>78</v>
      </c>
      <c r="N50" s="168">
        <v>78</v>
      </c>
      <c r="O50" s="242">
        <v>16.26</v>
      </c>
      <c r="P50" s="168">
        <v>61</v>
      </c>
      <c r="Q50" s="168">
        <f t="shared" si="3"/>
        <v>227</v>
      </c>
    </row>
    <row r="51" spans="1:17" ht="18">
      <c r="A51" s="231">
        <v>3</v>
      </c>
      <c r="B51" s="76" t="s">
        <v>319</v>
      </c>
      <c r="C51" s="232" t="s">
        <v>278</v>
      </c>
      <c r="D51" s="277" t="s">
        <v>53</v>
      </c>
      <c r="E51" s="278" t="s">
        <v>54</v>
      </c>
      <c r="F51" s="248">
        <v>1939</v>
      </c>
      <c r="G51" s="279">
        <v>6</v>
      </c>
      <c r="H51" s="235" t="s">
        <v>17</v>
      </c>
      <c r="I51" s="248"/>
      <c r="J51" s="248" t="s">
        <v>10</v>
      </c>
      <c r="K51" s="168">
        <v>38</v>
      </c>
      <c r="L51" s="168">
        <v>83</v>
      </c>
      <c r="M51" s="168">
        <v>88</v>
      </c>
      <c r="N51" s="168">
        <v>88</v>
      </c>
      <c r="O51" s="242">
        <v>17.22</v>
      </c>
      <c r="P51" s="168">
        <v>54</v>
      </c>
      <c r="Q51" s="168">
        <f t="shared" si="3"/>
        <v>225</v>
      </c>
    </row>
    <row r="52" spans="1:17" ht="18">
      <c r="A52" s="234">
        <v>4</v>
      </c>
      <c r="B52" s="76" t="s">
        <v>320</v>
      </c>
      <c r="C52" s="232" t="s">
        <v>278</v>
      </c>
      <c r="D52" s="278" t="s">
        <v>49</v>
      </c>
      <c r="E52" s="275" t="s">
        <v>50</v>
      </c>
      <c r="F52" s="248">
        <v>1941</v>
      </c>
      <c r="G52" s="279">
        <v>6</v>
      </c>
      <c r="H52" s="235" t="s">
        <v>17</v>
      </c>
      <c r="I52" s="248"/>
      <c r="J52" s="248" t="s">
        <v>10</v>
      </c>
      <c r="K52" s="168">
        <v>41</v>
      </c>
      <c r="L52" s="168">
        <v>86</v>
      </c>
      <c r="M52" s="168">
        <v>75</v>
      </c>
      <c r="N52" s="168">
        <v>75</v>
      </c>
      <c r="O52" s="242">
        <v>16.26</v>
      </c>
      <c r="P52" s="168">
        <v>61</v>
      </c>
      <c r="Q52" s="168">
        <f t="shared" si="3"/>
        <v>222</v>
      </c>
    </row>
    <row r="53" spans="1:17" ht="18">
      <c r="A53" s="231">
        <v>5</v>
      </c>
      <c r="B53" s="76" t="s">
        <v>321</v>
      </c>
      <c r="C53" s="232" t="s">
        <v>278</v>
      </c>
      <c r="D53" s="277"/>
      <c r="E53" s="278" t="s">
        <v>27</v>
      </c>
      <c r="F53" s="248">
        <v>1941</v>
      </c>
      <c r="G53" s="279">
        <v>6</v>
      </c>
      <c r="H53" s="235" t="s">
        <v>17</v>
      </c>
      <c r="I53" s="248"/>
      <c r="J53" s="248"/>
      <c r="K53" s="168">
        <v>18</v>
      </c>
      <c r="L53" s="168">
        <v>46</v>
      </c>
      <c r="M53" s="168">
        <v>80</v>
      </c>
      <c r="N53" s="168">
        <v>80</v>
      </c>
      <c r="O53" s="242">
        <v>15.35</v>
      </c>
      <c r="P53" s="168">
        <v>69</v>
      </c>
      <c r="Q53" s="168">
        <f t="shared" si="3"/>
        <v>195</v>
      </c>
    </row>
    <row r="54" spans="1:17" ht="18">
      <c r="A54" s="234">
        <v>6</v>
      </c>
      <c r="B54" s="76" t="s">
        <v>274</v>
      </c>
      <c r="C54" s="232" t="s">
        <v>283</v>
      </c>
      <c r="D54" s="277"/>
      <c r="E54" s="278" t="s">
        <v>48</v>
      </c>
      <c r="F54" s="248">
        <v>1943</v>
      </c>
      <c r="G54" s="279">
        <v>6</v>
      </c>
      <c r="H54" s="235" t="s">
        <v>17</v>
      </c>
      <c r="I54" s="248" t="s">
        <v>10</v>
      </c>
      <c r="J54" s="248"/>
      <c r="K54" s="168">
        <v>33</v>
      </c>
      <c r="L54" s="168">
        <v>76</v>
      </c>
      <c r="M54" s="168">
        <v>71</v>
      </c>
      <c r="N54" s="168">
        <v>71</v>
      </c>
      <c r="O54" s="242">
        <v>19.15</v>
      </c>
      <c r="P54" s="168">
        <v>43</v>
      </c>
      <c r="Q54" s="168">
        <f t="shared" si="3"/>
        <v>190</v>
      </c>
    </row>
    <row r="55" spans="1:17" ht="18">
      <c r="A55" s="234"/>
      <c r="B55" s="76" t="s">
        <v>322</v>
      </c>
      <c r="C55" s="232" t="s">
        <v>278</v>
      </c>
      <c r="D55" s="277" t="s">
        <v>26</v>
      </c>
      <c r="E55" s="278" t="s">
        <v>27</v>
      </c>
      <c r="F55" s="248"/>
      <c r="G55" s="279">
        <v>6</v>
      </c>
      <c r="H55" s="235" t="s">
        <v>17</v>
      </c>
      <c r="I55" s="248"/>
      <c r="J55" s="248" t="s">
        <v>10</v>
      </c>
      <c r="K55" s="168">
        <v>6</v>
      </c>
      <c r="L55" s="168">
        <v>16</v>
      </c>
      <c r="M55" s="168" t="s">
        <v>153</v>
      </c>
      <c r="N55" s="168"/>
      <c r="O55" s="242" t="s">
        <v>153</v>
      </c>
      <c r="P55" s="168"/>
      <c r="Q55" s="168">
        <f t="shared" si="3"/>
        <v>16</v>
      </c>
    </row>
    <row r="56" spans="1:17" ht="18">
      <c r="A56" s="160"/>
      <c r="B56" s="136" t="s">
        <v>129</v>
      </c>
      <c r="C56" s="127"/>
      <c r="D56" s="125"/>
      <c r="E56" s="125"/>
      <c r="F56" s="165"/>
      <c r="G56" s="127"/>
      <c r="H56" s="126"/>
      <c r="I56" s="161"/>
      <c r="J56" s="161"/>
      <c r="K56" s="132"/>
      <c r="L56" s="132"/>
      <c r="M56" s="136"/>
      <c r="N56" s="136"/>
      <c r="O56" s="186"/>
      <c r="P56" s="136"/>
      <c r="Q56" s="162"/>
    </row>
    <row r="57" spans="1:17" ht="23.25" customHeight="1">
      <c r="A57" s="144"/>
      <c r="B57" s="129" t="s">
        <v>147</v>
      </c>
      <c r="C57" s="129"/>
      <c r="D57" s="129"/>
      <c r="E57" s="43"/>
      <c r="F57" s="129"/>
      <c r="G57" s="130"/>
      <c r="H57" s="129"/>
      <c r="I57" s="130"/>
      <c r="J57" s="130"/>
      <c r="K57" s="130"/>
      <c r="L57" s="130"/>
      <c r="M57" s="163"/>
      <c r="N57" s="163" t="s">
        <v>429</v>
      </c>
      <c r="O57" s="187" t="s">
        <v>430</v>
      </c>
      <c r="P57" s="163"/>
      <c r="Q57" s="164"/>
    </row>
    <row r="58" spans="1:17" ht="18">
      <c r="A58" s="234">
        <v>1</v>
      </c>
      <c r="B58" s="282" t="s">
        <v>323</v>
      </c>
      <c r="C58" s="235" t="s">
        <v>278</v>
      </c>
      <c r="D58" s="277" t="s">
        <v>12</v>
      </c>
      <c r="E58" s="278" t="s">
        <v>35</v>
      </c>
      <c r="F58" s="248">
        <v>1935</v>
      </c>
      <c r="G58" s="279">
        <v>7</v>
      </c>
      <c r="H58" s="235" t="s">
        <v>17</v>
      </c>
      <c r="I58" s="248"/>
      <c r="J58" s="248" t="s">
        <v>10</v>
      </c>
      <c r="K58" s="170">
        <v>37</v>
      </c>
      <c r="L58" s="170">
        <v>82</v>
      </c>
      <c r="M58" s="170">
        <v>86</v>
      </c>
      <c r="N58" s="170">
        <v>86</v>
      </c>
      <c r="O58" s="283">
        <v>9.33</v>
      </c>
      <c r="P58" s="170">
        <v>65</v>
      </c>
      <c r="Q58" s="170">
        <f aca="true" t="shared" si="4" ref="Q58:Q64">SUM(L58,N58,P58)</f>
        <v>233</v>
      </c>
    </row>
    <row r="59" spans="1:17" ht="18">
      <c r="A59" s="234">
        <v>2</v>
      </c>
      <c r="B59" s="76" t="s">
        <v>324</v>
      </c>
      <c r="C59" s="232" t="s">
        <v>278</v>
      </c>
      <c r="D59" s="277" t="s">
        <v>15</v>
      </c>
      <c r="E59" s="278" t="s">
        <v>16</v>
      </c>
      <c r="F59" s="248">
        <v>1935</v>
      </c>
      <c r="G59" s="279">
        <v>7</v>
      </c>
      <c r="H59" s="235" t="s">
        <v>17</v>
      </c>
      <c r="I59" s="248" t="s">
        <v>129</v>
      </c>
      <c r="J59" s="248" t="s">
        <v>10</v>
      </c>
      <c r="K59" s="168">
        <v>36</v>
      </c>
      <c r="L59" s="168">
        <v>81</v>
      </c>
      <c r="M59" s="168">
        <v>77</v>
      </c>
      <c r="N59" s="168">
        <v>77</v>
      </c>
      <c r="O59" s="242">
        <v>9.37</v>
      </c>
      <c r="P59" s="168">
        <v>64</v>
      </c>
      <c r="Q59" s="168">
        <f t="shared" si="4"/>
        <v>222</v>
      </c>
    </row>
    <row r="60" spans="1:17" ht="18">
      <c r="A60" s="234">
        <v>3</v>
      </c>
      <c r="B60" s="76" t="s">
        <v>325</v>
      </c>
      <c r="C60" s="232" t="s">
        <v>278</v>
      </c>
      <c r="D60" s="277" t="s">
        <v>51</v>
      </c>
      <c r="E60" s="277" t="s">
        <v>27</v>
      </c>
      <c r="F60" s="248">
        <v>1935</v>
      </c>
      <c r="G60" s="279">
        <v>7</v>
      </c>
      <c r="H60" s="235" t="s">
        <v>17</v>
      </c>
      <c r="I60" s="248"/>
      <c r="J60" s="248" t="s">
        <v>10</v>
      </c>
      <c r="K60" s="168">
        <v>36</v>
      </c>
      <c r="L60" s="168">
        <v>81</v>
      </c>
      <c r="M60" s="168">
        <v>75</v>
      </c>
      <c r="N60" s="168">
        <v>75</v>
      </c>
      <c r="O60" s="242">
        <v>10.2</v>
      </c>
      <c r="P60" s="168">
        <v>56</v>
      </c>
      <c r="Q60" s="168">
        <f t="shared" si="4"/>
        <v>212</v>
      </c>
    </row>
    <row r="61" spans="1:17" ht="18">
      <c r="A61" s="234">
        <v>4</v>
      </c>
      <c r="B61" s="76" t="s">
        <v>326</v>
      </c>
      <c r="C61" s="232" t="s">
        <v>278</v>
      </c>
      <c r="D61" s="275" t="s">
        <v>12</v>
      </c>
      <c r="E61" s="278" t="s">
        <v>23</v>
      </c>
      <c r="F61" s="248">
        <v>1938</v>
      </c>
      <c r="G61" s="279">
        <v>7</v>
      </c>
      <c r="H61" s="235" t="s">
        <v>17</v>
      </c>
      <c r="I61" s="248"/>
      <c r="J61" s="248" t="s">
        <v>10</v>
      </c>
      <c r="K61" s="168">
        <v>38</v>
      </c>
      <c r="L61" s="168">
        <v>83</v>
      </c>
      <c r="M61" s="168">
        <v>59</v>
      </c>
      <c r="N61" s="168">
        <v>59</v>
      </c>
      <c r="O61" s="242">
        <v>10.24</v>
      </c>
      <c r="P61" s="168">
        <v>55</v>
      </c>
      <c r="Q61" s="168">
        <f t="shared" si="4"/>
        <v>197</v>
      </c>
    </row>
    <row r="62" spans="1:17" ht="18">
      <c r="A62" s="234">
        <v>5</v>
      </c>
      <c r="B62" s="76" t="s">
        <v>327</v>
      </c>
      <c r="C62" s="232" t="s">
        <v>283</v>
      </c>
      <c r="D62" s="277"/>
      <c r="E62" s="278" t="s">
        <v>47</v>
      </c>
      <c r="F62" s="248">
        <v>1937</v>
      </c>
      <c r="G62" s="279">
        <v>7</v>
      </c>
      <c r="H62" s="235" t="s">
        <v>17</v>
      </c>
      <c r="I62" s="248" t="s">
        <v>10</v>
      </c>
      <c r="J62" s="248"/>
      <c r="K62" s="168">
        <v>17</v>
      </c>
      <c r="L62" s="168">
        <v>44</v>
      </c>
      <c r="M62" s="168">
        <v>40</v>
      </c>
      <c r="N62" s="168">
        <v>40</v>
      </c>
      <c r="O62" s="242">
        <v>12.29</v>
      </c>
      <c r="P62" s="168">
        <v>37</v>
      </c>
      <c r="Q62" s="168">
        <f t="shared" si="4"/>
        <v>121</v>
      </c>
    </row>
    <row r="63" spans="1:17" ht="18">
      <c r="A63" s="234">
        <v>6</v>
      </c>
      <c r="B63" s="76" t="s">
        <v>328</v>
      </c>
      <c r="C63" s="232" t="s">
        <v>278</v>
      </c>
      <c r="D63" s="277" t="s">
        <v>33</v>
      </c>
      <c r="E63" s="278" t="s">
        <v>34</v>
      </c>
      <c r="F63" s="248">
        <v>1938</v>
      </c>
      <c r="G63" s="279">
        <v>7</v>
      </c>
      <c r="H63" s="235" t="s">
        <v>17</v>
      </c>
      <c r="I63" s="248"/>
      <c r="J63" s="248" t="s">
        <v>10</v>
      </c>
      <c r="K63" s="168">
        <v>7</v>
      </c>
      <c r="L63" s="168">
        <v>19</v>
      </c>
      <c r="M63" s="168">
        <v>59</v>
      </c>
      <c r="N63" s="168">
        <v>59</v>
      </c>
      <c r="O63" s="242">
        <v>13.28</v>
      </c>
      <c r="P63" s="168">
        <v>31</v>
      </c>
      <c r="Q63" s="168">
        <f t="shared" si="4"/>
        <v>109</v>
      </c>
    </row>
    <row r="64" spans="1:17" ht="18">
      <c r="A64" s="232">
        <v>7</v>
      </c>
      <c r="B64" s="76" t="s">
        <v>329</v>
      </c>
      <c r="C64" s="232" t="s">
        <v>278</v>
      </c>
      <c r="D64" s="275"/>
      <c r="E64" s="275" t="s">
        <v>27</v>
      </c>
      <c r="F64" s="241">
        <v>1936</v>
      </c>
      <c r="G64" s="232">
        <v>7</v>
      </c>
      <c r="H64" s="232" t="s">
        <v>17</v>
      </c>
      <c r="I64" s="241"/>
      <c r="J64" s="241"/>
      <c r="K64" s="168">
        <v>13</v>
      </c>
      <c r="L64" s="168">
        <v>36</v>
      </c>
      <c r="M64" s="168">
        <v>17</v>
      </c>
      <c r="N64" s="168">
        <v>17</v>
      </c>
      <c r="O64" s="242">
        <v>16.02</v>
      </c>
      <c r="P64" s="168">
        <v>19</v>
      </c>
      <c r="Q64" s="168">
        <f t="shared" si="4"/>
        <v>72</v>
      </c>
    </row>
    <row r="65" spans="1:17" ht="18">
      <c r="A65" s="160"/>
      <c r="B65" s="136" t="s">
        <v>129</v>
      </c>
      <c r="C65" s="127"/>
      <c r="D65" s="125"/>
      <c r="E65" s="125"/>
      <c r="F65" s="143"/>
      <c r="G65" s="127"/>
      <c r="H65" s="126"/>
      <c r="I65" s="161"/>
      <c r="J65" s="161"/>
      <c r="K65" s="132"/>
      <c r="L65" s="132"/>
      <c r="M65" s="136"/>
      <c r="N65" s="136"/>
      <c r="O65" s="186"/>
      <c r="P65" s="136"/>
      <c r="Q65" s="162"/>
    </row>
    <row r="66" spans="1:17" ht="18">
      <c r="A66" s="144"/>
      <c r="B66" s="129" t="s">
        <v>148</v>
      </c>
      <c r="C66" s="129"/>
      <c r="D66" s="129"/>
      <c r="E66" s="43"/>
      <c r="F66" s="129"/>
      <c r="G66" s="130"/>
      <c r="H66" s="129"/>
      <c r="I66" s="130"/>
      <c r="J66" s="130"/>
      <c r="K66" s="130"/>
      <c r="L66" s="130"/>
      <c r="M66" s="163"/>
      <c r="N66" s="163"/>
      <c r="O66" s="187"/>
      <c r="P66" s="163"/>
      <c r="Q66" s="164"/>
    </row>
    <row r="67" spans="1:17" ht="18">
      <c r="A67" s="232">
        <v>1</v>
      </c>
      <c r="B67" s="274" t="s">
        <v>330</v>
      </c>
      <c r="C67" s="232" t="s">
        <v>278</v>
      </c>
      <c r="D67" s="275" t="s">
        <v>131</v>
      </c>
      <c r="E67" s="281" t="s">
        <v>27</v>
      </c>
      <c r="F67" s="241">
        <v>1930</v>
      </c>
      <c r="G67" s="276">
        <v>8</v>
      </c>
      <c r="H67" s="232" t="s">
        <v>17</v>
      </c>
      <c r="I67" s="241"/>
      <c r="J67" s="241" t="s">
        <v>10</v>
      </c>
      <c r="K67" s="168">
        <v>25</v>
      </c>
      <c r="L67" s="168">
        <v>60</v>
      </c>
      <c r="M67" s="168">
        <v>57</v>
      </c>
      <c r="N67" s="168">
        <v>57</v>
      </c>
      <c r="O67" s="242">
        <v>12.59</v>
      </c>
      <c r="P67" s="168">
        <v>34</v>
      </c>
      <c r="Q67" s="168">
        <f>SUM(L67,N67,P67)</f>
        <v>151</v>
      </c>
    </row>
    <row r="68" spans="1:17" ht="18">
      <c r="A68" s="232">
        <v>2</v>
      </c>
      <c r="B68" s="76" t="s">
        <v>331</v>
      </c>
      <c r="C68" s="232" t="s">
        <v>278</v>
      </c>
      <c r="D68" s="277"/>
      <c r="E68" s="277" t="s">
        <v>27</v>
      </c>
      <c r="F68" s="248">
        <v>1930</v>
      </c>
      <c r="G68" s="279">
        <v>8</v>
      </c>
      <c r="H68" s="235" t="s">
        <v>17</v>
      </c>
      <c r="I68" s="248"/>
      <c r="J68" s="248" t="s">
        <v>10</v>
      </c>
      <c r="K68" s="168">
        <v>0</v>
      </c>
      <c r="L68" s="168">
        <v>0</v>
      </c>
      <c r="M68" s="168">
        <v>58</v>
      </c>
      <c r="N68" s="168">
        <v>58</v>
      </c>
      <c r="O68" s="242">
        <v>13.48</v>
      </c>
      <c r="P68" s="168">
        <v>29</v>
      </c>
      <c r="Q68" s="168">
        <f>SUM(L68,N68,P68)</f>
        <v>87</v>
      </c>
    </row>
    <row r="69" spans="1:17" ht="18">
      <c r="A69" s="160"/>
      <c r="B69" s="136" t="s">
        <v>129</v>
      </c>
      <c r="C69" s="127"/>
      <c r="D69" s="125"/>
      <c r="E69" s="125"/>
      <c r="F69" s="143"/>
      <c r="G69" s="127"/>
      <c r="H69" s="126"/>
      <c r="I69" s="161"/>
      <c r="J69" s="161"/>
      <c r="K69" s="132"/>
      <c r="L69" s="132"/>
      <c r="M69" s="136"/>
      <c r="N69" s="136"/>
      <c r="O69" s="186"/>
      <c r="P69" s="136"/>
      <c r="Q69" s="162"/>
    </row>
    <row r="70" spans="1:17" ht="18">
      <c r="A70" s="144"/>
      <c r="B70" s="129" t="s">
        <v>149</v>
      </c>
      <c r="C70" s="129"/>
      <c r="D70" s="129"/>
      <c r="E70" s="43"/>
      <c r="F70" s="129"/>
      <c r="G70" s="130"/>
      <c r="H70" s="129"/>
      <c r="I70" s="130"/>
      <c r="J70" s="130"/>
      <c r="K70" s="130"/>
      <c r="L70" s="130"/>
      <c r="M70" s="129"/>
      <c r="N70" s="129"/>
      <c r="O70" s="188"/>
      <c r="P70" s="129"/>
      <c r="Q70" s="166"/>
    </row>
    <row r="71" spans="1:17" ht="18">
      <c r="A71" s="232">
        <v>1</v>
      </c>
      <c r="B71" s="274" t="s">
        <v>332</v>
      </c>
      <c r="C71" s="232" t="s">
        <v>278</v>
      </c>
      <c r="D71" s="275"/>
      <c r="E71" s="281" t="s">
        <v>27</v>
      </c>
      <c r="F71" s="241">
        <v>1928</v>
      </c>
      <c r="G71" s="276">
        <v>9</v>
      </c>
      <c r="H71" s="232" t="s">
        <v>17</v>
      </c>
      <c r="I71" s="241"/>
      <c r="J71" s="241" t="s">
        <v>129</v>
      </c>
      <c r="K71" s="168">
        <v>6</v>
      </c>
      <c r="L71" s="168">
        <v>16</v>
      </c>
      <c r="M71" s="168">
        <v>12</v>
      </c>
      <c r="N71" s="168">
        <v>12</v>
      </c>
      <c r="O71" s="242">
        <v>21.51</v>
      </c>
      <c r="P71" s="168">
        <v>7</v>
      </c>
      <c r="Q71" s="168">
        <f>SUM(L71,N71,P71)</f>
        <v>35</v>
      </c>
    </row>
    <row r="72" spans="1:17" ht="18">
      <c r="A72" s="160"/>
      <c r="B72" s="136" t="s">
        <v>129</v>
      </c>
      <c r="C72" s="127"/>
      <c r="D72" s="125"/>
      <c r="E72" s="125"/>
      <c r="F72" s="143"/>
      <c r="G72" s="127"/>
      <c r="H72" s="126"/>
      <c r="I72" s="161"/>
      <c r="J72" s="161"/>
      <c r="K72" s="132"/>
      <c r="L72" s="132"/>
      <c r="M72" s="136"/>
      <c r="N72" s="136"/>
      <c r="O72" s="186"/>
      <c r="P72" s="136"/>
      <c r="Q72" s="162"/>
    </row>
    <row r="73" spans="1:17" ht="18">
      <c r="A73" s="144"/>
      <c r="B73" s="129" t="s">
        <v>150</v>
      </c>
      <c r="C73" s="129"/>
      <c r="D73" s="129"/>
      <c r="E73" s="43"/>
      <c r="F73" s="129"/>
      <c r="G73" s="130"/>
      <c r="H73" s="129"/>
      <c r="I73" s="130"/>
      <c r="J73" s="130"/>
      <c r="K73" s="130"/>
      <c r="L73" s="130"/>
      <c r="M73" s="129"/>
      <c r="N73" s="129"/>
      <c r="O73" s="188"/>
      <c r="P73" s="129"/>
      <c r="Q73" s="166"/>
    </row>
    <row r="74" spans="1:17" s="290" customFormat="1" ht="18">
      <c r="A74" s="258">
        <v>1</v>
      </c>
      <c r="B74" s="284" t="s">
        <v>333</v>
      </c>
      <c r="C74" s="258" t="s">
        <v>278</v>
      </c>
      <c r="D74" s="285" t="s">
        <v>25</v>
      </c>
      <c r="E74" s="286" t="s">
        <v>24</v>
      </c>
      <c r="F74" s="259">
        <v>1923</v>
      </c>
      <c r="G74" s="257">
        <v>10</v>
      </c>
      <c r="H74" s="258" t="s">
        <v>17</v>
      </c>
      <c r="I74" s="259"/>
      <c r="J74" s="259" t="s">
        <v>129</v>
      </c>
      <c r="K74" s="171">
        <v>0</v>
      </c>
      <c r="L74" s="171">
        <v>0</v>
      </c>
      <c r="M74" s="287" t="s">
        <v>152</v>
      </c>
      <c r="N74" s="288"/>
      <c r="O74" s="289">
        <v>13.02</v>
      </c>
      <c r="P74" s="171">
        <v>33</v>
      </c>
      <c r="Q74" s="171">
        <f>SUM(L74,N74,P74)</f>
        <v>33</v>
      </c>
    </row>
    <row r="75" spans="1:17" ht="18">
      <c r="A75" s="160"/>
      <c r="B75" s="176"/>
      <c r="C75" s="127"/>
      <c r="D75" s="125"/>
      <c r="E75" s="125"/>
      <c r="F75" s="143"/>
      <c r="G75" s="127"/>
      <c r="H75" s="127"/>
      <c r="I75" s="143"/>
      <c r="J75" s="143"/>
      <c r="K75" s="132"/>
      <c r="L75" s="132"/>
      <c r="M75" s="132"/>
      <c r="N75" s="177"/>
      <c r="O75" s="178"/>
      <c r="P75" s="132"/>
      <c r="Q75" s="150"/>
    </row>
    <row r="76" spans="1:17" ht="18">
      <c r="A76" s="110"/>
      <c r="B76" s="172"/>
      <c r="C76" s="52"/>
      <c r="D76" s="133"/>
      <c r="E76" s="133"/>
      <c r="F76" s="103"/>
      <c r="G76" s="52"/>
      <c r="H76" s="52"/>
      <c r="I76" s="103"/>
      <c r="J76" s="103"/>
      <c r="K76" s="54"/>
      <c r="L76" s="54"/>
      <c r="M76" s="54"/>
      <c r="N76" s="173"/>
      <c r="O76" s="174"/>
      <c r="P76" s="54"/>
      <c r="Q76" s="179"/>
    </row>
    <row r="77" spans="1:17" ht="18">
      <c r="A77" s="110"/>
      <c r="B77" s="101" t="s">
        <v>133</v>
      </c>
      <c r="C77" s="52"/>
      <c r="D77" s="133"/>
      <c r="E77" s="133"/>
      <c r="F77" s="103"/>
      <c r="G77" s="52"/>
      <c r="H77" s="52"/>
      <c r="I77" s="103"/>
      <c r="J77" s="103"/>
      <c r="K77" s="54"/>
      <c r="L77" s="54"/>
      <c r="M77" s="54"/>
      <c r="N77" s="173"/>
      <c r="O77" s="174"/>
      <c r="P77" s="54"/>
      <c r="Q77" s="179"/>
    </row>
    <row r="78" spans="1:17" ht="19.5" customHeight="1">
      <c r="A78" s="110"/>
      <c r="C78" s="21"/>
      <c r="D78" s="101"/>
      <c r="E78" s="101"/>
      <c r="F78" s="103"/>
      <c r="G78" s="52"/>
      <c r="H78" s="52"/>
      <c r="I78" s="103"/>
      <c r="J78" s="103"/>
      <c r="K78" s="54"/>
      <c r="L78" s="54"/>
      <c r="M78" s="54"/>
      <c r="N78" s="173"/>
      <c r="O78" s="174"/>
      <c r="P78" s="54"/>
      <c r="Q78" s="179"/>
    </row>
    <row r="79" spans="1:17" ht="72">
      <c r="A79" s="62" t="s">
        <v>408</v>
      </c>
      <c r="B79" s="63" t="s">
        <v>409</v>
      </c>
      <c r="C79" s="64" t="s">
        <v>410</v>
      </c>
      <c r="D79" s="63" t="s">
        <v>411</v>
      </c>
      <c r="E79" s="64" t="s">
        <v>412</v>
      </c>
      <c r="F79" s="63" t="s">
        <v>413</v>
      </c>
      <c r="G79" s="63" t="s">
        <v>3</v>
      </c>
      <c r="H79" s="65" t="s">
        <v>4</v>
      </c>
      <c r="I79" s="66" t="s">
        <v>5</v>
      </c>
      <c r="J79" s="65" t="s">
        <v>6</v>
      </c>
      <c r="K79" s="324" t="s">
        <v>426</v>
      </c>
      <c r="L79" s="325"/>
      <c r="M79" s="322" t="s">
        <v>415</v>
      </c>
      <c r="N79" s="323"/>
      <c r="O79" s="322" t="s">
        <v>428</v>
      </c>
      <c r="P79" s="323"/>
      <c r="Q79" s="65" t="s">
        <v>417</v>
      </c>
    </row>
    <row r="80" spans="1:17" ht="18">
      <c r="A80" s="145"/>
      <c r="B80" s="182"/>
      <c r="C80" s="49"/>
      <c r="D80" s="182"/>
      <c r="E80" s="133"/>
      <c r="F80" s="109"/>
      <c r="G80" s="109"/>
      <c r="H80" s="82"/>
      <c r="I80" s="82"/>
      <c r="J80" s="82"/>
      <c r="K80" s="139" t="s">
        <v>418</v>
      </c>
      <c r="L80" s="109" t="s">
        <v>419</v>
      </c>
      <c r="M80" s="110" t="s">
        <v>418</v>
      </c>
      <c r="N80" s="139" t="s">
        <v>420</v>
      </c>
      <c r="O80" s="143" t="s">
        <v>418</v>
      </c>
      <c r="P80" s="139" t="s">
        <v>419</v>
      </c>
      <c r="Q80" s="82"/>
    </row>
    <row r="81" spans="1:17" ht="19.5" customHeight="1">
      <c r="A81" s="160"/>
      <c r="B81" s="183"/>
      <c r="C81" s="5"/>
      <c r="D81" s="183"/>
      <c r="E81" s="183"/>
      <c r="F81" s="143"/>
      <c r="G81" s="127"/>
      <c r="H81" s="127"/>
      <c r="I81" s="143"/>
      <c r="J81" s="143"/>
      <c r="K81" s="132"/>
      <c r="L81" s="132"/>
      <c r="M81" s="132"/>
      <c r="N81" s="177"/>
      <c r="O81" s="178"/>
      <c r="P81" s="132"/>
      <c r="Q81" s="150"/>
    </row>
    <row r="82" spans="1:17" ht="19.5" customHeight="1">
      <c r="A82" s="67"/>
      <c r="B82" s="129" t="s">
        <v>137</v>
      </c>
      <c r="C82" s="129"/>
      <c r="D82" s="129"/>
      <c r="E82" s="129"/>
      <c r="F82" s="129"/>
      <c r="G82" s="130"/>
      <c r="H82" s="129"/>
      <c r="I82" s="130"/>
      <c r="J82" s="130"/>
      <c r="K82" s="130"/>
      <c r="L82" s="130"/>
      <c r="M82" s="130"/>
      <c r="N82" s="130"/>
      <c r="O82" s="181"/>
      <c r="P82" s="131"/>
      <c r="Q82" s="141"/>
    </row>
    <row r="83" spans="1:17" s="292" customFormat="1" ht="19.5" customHeight="1">
      <c r="A83" s="244">
        <v>1</v>
      </c>
      <c r="B83" s="81" t="s">
        <v>398</v>
      </c>
      <c r="C83" s="246" t="s">
        <v>278</v>
      </c>
      <c r="D83" s="291" t="s">
        <v>13</v>
      </c>
      <c r="E83" s="246" t="s">
        <v>14</v>
      </c>
      <c r="F83" s="170">
        <v>1966</v>
      </c>
      <c r="G83" s="247">
        <v>1</v>
      </c>
      <c r="H83" s="235" t="s">
        <v>9</v>
      </c>
      <c r="I83" s="235"/>
      <c r="J83" s="248" t="s">
        <v>10</v>
      </c>
      <c r="K83" s="263">
        <v>106</v>
      </c>
      <c r="L83" s="235">
        <v>92</v>
      </c>
      <c r="M83" s="234">
        <v>97</v>
      </c>
      <c r="N83" s="234">
        <v>106</v>
      </c>
      <c r="O83" s="233">
        <v>10.03</v>
      </c>
      <c r="P83" s="234">
        <v>53</v>
      </c>
      <c r="Q83" s="235">
        <f>SUM(L83,N83,P83)</f>
        <v>251</v>
      </c>
    </row>
    <row r="84" spans="1:17" s="292" customFormat="1" ht="19.5" customHeight="1">
      <c r="A84" s="244">
        <v>2</v>
      </c>
      <c r="B84" s="76" t="s">
        <v>396</v>
      </c>
      <c r="C84" s="246" t="s">
        <v>283</v>
      </c>
      <c r="D84" s="291"/>
      <c r="E84" s="246" t="s">
        <v>46</v>
      </c>
      <c r="F84" s="168">
        <v>1962</v>
      </c>
      <c r="G84" s="279">
        <v>1</v>
      </c>
      <c r="H84" s="235" t="s">
        <v>9</v>
      </c>
      <c r="I84" s="235" t="s">
        <v>10</v>
      </c>
      <c r="J84" s="248"/>
      <c r="K84" s="263">
        <v>20</v>
      </c>
      <c r="L84" s="235">
        <v>35</v>
      </c>
      <c r="M84" s="234">
        <v>57</v>
      </c>
      <c r="N84" s="234">
        <v>57</v>
      </c>
      <c r="O84" s="233">
        <v>9.56</v>
      </c>
      <c r="P84" s="234">
        <v>54</v>
      </c>
      <c r="Q84" s="235">
        <f>SUM(L84,N84,P84)</f>
        <v>146</v>
      </c>
    </row>
    <row r="85" spans="1:17" s="34" customFormat="1" ht="19.5" customHeight="1">
      <c r="A85" s="124"/>
      <c r="B85" s="126"/>
      <c r="C85" s="126"/>
      <c r="D85" s="126"/>
      <c r="E85" s="126"/>
      <c r="F85" s="143"/>
      <c r="G85" s="127"/>
      <c r="H85" s="127"/>
      <c r="I85" s="127"/>
      <c r="J85" s="143"/>
      <c r="K85" s="143"/>
      <c r="L85" s="127"/>
      <c r="M85" s="127"/>
      <c r="N85" s="127"/>
      <c r="O85" s="189"/>
      <c r="P85" s="127"/>
      <c r="Q85" s="175"/>
    </row>
    <row r="86" spans="1:17" ht="19.5" customHeight="1">
      <c r="A86" s="180"/>
      <c r="B86" s="129" t="s">
        <v>138</v>
      </c>
      <c r="C86" s="129"/>
      <c r="D86" s="129"/>
      <c r="E86" s="129"/>
      <c r="F86" s="142"/>
      <c r="G86" s="151"/>
      <c r="H86" s="142"/>
      <c r="I86" s="151"/>
      <c r="J86" s="151"/>
      <c r="K86" s="151"/>
      <c r="L86" s="151"/>
      <c r="M86" s="151"/>
      <c r="N86" s="151"/>
      <c r="O86" s="190"/>
      <c r="P86" s="151"/>
      <c r="Q86" s="191"/>
    </row>
    <row r="87" spans="1:17" s="292" customFormat="1" ht="19.5" customHeight="1">
      <c r="A87" s="250">
        <v>1</v>
      </c>
      <c r="B87" s="76" t="s">
        <v>399</v>
      </c>
      <c r="C87" s="251" t="s">
        <v>407</v>
      </c>
      <c r="D87" s="240" t="s">
        <v>7</v>
      </c>
      <c r="E87" s="251" t="s">
        <v>8</v>
      </c>
      <c r="F87" s="168">
        <v>1962</v>
      </c>
      <c r="G87" s="232">
        <v>2</v>
      </c>
      <c r="H87" s="232" t="s">
        <v>9</v>
      </c>
      <c r="I87" s="232" t="s">
        <v>10</v>
      </c>
      <c r="J87" s="241" t="s">
        <v>10</v>
      </c>
      <c r="K87" s="264">
        <v>111</v>
      </c>
      <c r="L87" s="232">
        <v>93</v>
      </c>
      <c r="M87" s="231">
        <v>80</v>
      </c>
      <c r="N87" s="231">
        <v>80</v>
      </c>
      <c r="O87" s="230">
        <v>9.23</v>
      </c>
      <c r="P87" s="231">
        <v>61</v>
      </c>
      <c r="Q87" s="232">
        <f>SUM(L87,N87,P87)</f>
        <v>234</v>
      </c>
    </row>
    <row r="88" spans="1:17" s="34" customFormat="1" ht="19.5" customHeight="1">
      <c r="A88" s="124"/>
      <c r="B88" s="126"/>
      <c r="C88" s="126"/>
      <c r="D88" s="126"/>
      <c r="E88" s="126"/>
      <c r="F88" s="143"/>
      <c r="G88" s="127"/>
      <c r="H88" s="127"/>
      <c r="I88" s="127"/>
      <c r="J88" s="143"/>
      <c r="K88" s="143"/>
      <c r="L88" s="127"/>
      <c r="M88" s="127"/>
      <c r="N88" s="127"/>
      <c r="O88" s="189"/>
      <c r="P88" s="127"/>
      <c r="Q88" s="175"/>
    </row>
    <row r="89" spans="1:17" ht="19.5" customHeight="1">
      <c r="A89" s="180"/>
      <c r="B89" s="129" t="s">
        <v>139</v>
      </c>
      <c r="C89" s="129"/>
      <c r="D89" s="129"/>
      <c r="E89" s="129"/>
      <c r="F89" s="142"/>
      <c r="G89" s="151"/>
      <c r="H89" s="142"/>
      <c r="I89" s="151"/>
      <c r="J89" s="151"/>
      <c r="K89" s="151"/>
      <c r="L89" s="151"/>
      <c r="M89" s="151"/>
      <c r="N89" s="151"/>
      <c r="O89" s="190"/>
      <c r="P89" s="151"/>
      <c r="Q89" s="191"/>
    </row>
    <row r="90" spans="1:17" s="292" customFormat="1" ht="19.5" customHeight="1">
      <c r="A90" s="250">
        <v>1</v>
      </c>
      <c r="B90" s="76" t="s">
        <v>400</v>
      </c>
      <c r="C90" s="251" t="s">
        <v>278</v>
      </c>
      <c r="D90" s="240" t="s">
        <v>33</v>
      </c>
      <c r="E90" s="251" t="s">
        <v>34</v>
      </c>
      <c r="F90" s="168">
        <v>1955</v>
      </c>
      <c r="G90" s="232">
        <v>3</v>
      </c>
      <c r="H90" s="232" t="s">
        <v>9</v>
      </c>
      <c r="I90" s="232"/>
      <c r="J90" s="241" t="s">
        <v>10</v>
      </c>
      <c r="K90" s="264">
        <v>60</v>
      </c>
      <c r="L90" s="232">
        <v>70</v>
      </c>
      <c r="M90" s="231">
        <v>68</v>
      </c>
      <c r="N90" s="231">
        <v>68</v>
      </c>
      <c r="O90" s="230">
        <v>10.16</v>
      </c>
      <c r="P90" s="231">
        <v>76</v>
      </c>
      <c r="Q90" s="232">
        <f>SUM(L90,N90,P90)</f>
        <v>214</v>
      </c>
    </row>
    <row r="91" spans="1:17" s="34" customFormat="1" ht="19.5" customHeight="1">
      <c r="A91" s="124"/>
      <c r="B91" s="126"/>
      <c r="C91" s="126"/>
      <c r="D91" s="126"/>
      <c r="E91" s="126"/>
      <c r="F91" s="143"/>
      <c r="G91" s="127"/>
      <c r="H91" s="127"/>
      <c r="I91" s="127"/>
      <c r="J91" s="143"/>
      <c r="K91" s="143"/>
      <c r="L91" s="127"/>
      <c r="M91" s="127"/>
      <c r="N91" s="127"/>
      <c r="O91" s="189"/>
      <c r="P91" s="127"/>
      <c r="Q91" s="175"/>
    </row>
    <row r="92" spans="1:17" ht="19.5" customHeight="1">
      <c r="A92" s="180"/>
      <c r="B92" s="129" t="s">
        <v>140</v>
      </c>
      <c r="C92" s="129"/>
      <c r="D92" s="129"/>
      <c r="E92" s="129"/>
      <c r="F92" s="142"/>
      <c r="G92" s="151"/>
      <c r="H92" s="142"/>
      <c r="I92" s="151"/>
      <c r="J92" s="151"/>
      <c r="K92" s="151"/>
      <c r="L92" s="151"/>
      <c r="M92" s="151"/>
      <c r="N92" s="151"/>
      <c r="O92" s="190"/>
      <c r="P92" s="151"/>
      <c r="Q92" s="191"/>
    </row>
    <row r="93" spans="1:17" s="292" customFormat="1" ht="19.5" customHeight="1">
      <c r="A93" s="250">
        <v>1</v>
      </c>
      <c r="B93" s="76" t="s">
        <v>401</v>
      </c>
      <c r="C93" s="251" t="s">
        <v>279</v>
      </c>
      <c r="D93" s="240" t="s">
        <v>7</v>
      </c>
      <c r="E93" s="251" t="s">
        <v>8</v>
      </c>
      <c r="F93" s="168">
        <v>1949</v>
      </c>
      <c r="G93" s="232">
        <v>4</v>
      </c>
      <c r="H93" s="232" t="s">
        <v>9</v>
      </c>
      <c r="I93" s="232" t="s">
        <v>10</v>
      </c>
      <c r="J93" s="241" t="s">
        <v>10</v>
      </c>
      <c r="K93" s="264">
        <v>116</v>
      </c>
      <c r="L93" s="232">
        <v>95</v>
      </c>
      <c r="M93" s="231">
        <v>91</v>
      </c>
      <c r="N93" s="231">
        <v>94</v>
      </c>
      <c r="O93" s="230">
        <v>11.32</v>
      </c>
      <c r="P93" s="231">
        <v>39</v>
      </c>
      <c r="Q93" s="232">
        <f>SUM(L93,N93,P93)</f>
        <v>228</v>
      </c>
    </row>
    <row r="94" spans="1:17" s="34" customFormat="1" ht="19.5" customHeight="1">
      <c r="A94" s="124"/>
      <c r="B94" s="126"/>
      <c r="C94" s="126"/>
      <c r="D94" s="126"/>
      <c r="E94" s="126"/>
      <c r="F94" s="143"/>
      <c r="G94" s="127"/>
      <c r="H94" s="127"/>
      <c r="I94" s="127"/>
      <c r="J94" s="143"/>
      <c r="K94" s="143"/>
      <c r="L94" s="127"/>
      <c r="M94" s="127"/>
      <c r="N94" s="127"/>
      <c r="O94" s="143"/>
      <c r="P94" s="127"/>
      <c r="Q94" s="175"/>
    </row>
    <row r="95" spans="1:17" ht="19.5" customHeight="1">
      <c r="A95" s="180"/>
      <c r="B95" s="129" t="s">
        <v>141</v>
      </c>
      <c r="C95" s="129"/>
      <c r="D95" s="129"/>
      <c r="E95" s="129"/>
      <c r="F95" s="142"/>
      <c r="G95" s="151"/>
      <c r="H95" s="142"/>
      <c r="I95" s="151"/>
      <c r="J95" s="151"/>
      <c r="K95" s="151"/>
      <c r="L95" s="151"/>
      <c r="M95" s="151"/>
      <c r="N95" s="151"/>
      <c r="O95" s="163" t="s">
        <v>429</v>
      </c>
      <c r="P95" s="187" t="s">
        <v>452</v>
      </c>
      <c r="Q95" s="191"/>
    </row>
    <row r="96" spans="1:17" s="292" customFormat="1" ht="19.5" customHeight="1">
      <c r="A96" s="81">
        <v>1</v>
      </c>
      <c r="B96" s="81" t="s">
        <v>402</v>
      </c>
      <c r="C96" s="293" t="s">
        <v>278</v>
      </c>
      <c r="D96" s="81" t="s">
        <v>120</v>
      </c>
      <c r="E96" s="294" t="s">
        <v>132</v>
      </c>
      <c r="F96" s="170">
        <v>1946</v>
      </c>
      <c r="G96" s="295">
        <v>5</v>
      </c>
      <c r="H96" s="235" t="s">
        <v>9</v>
      </c>
      <c r="I96" s="170"/>
      <c r="J96" s="248" t="s">
        <v>10</v>
      </c>
      <c r="K96" s="170">
        <v>80</v>
      </c>
      <c r="L96" s="170">
        <v>80</v>
      </c>
      <c r="M96" s="234">
        <v>79</v>
      </c>
      <c r="N96" s="234">
        <v>79</v>
      </c>
      <c r="O96" s="233">
        <v>6.18</v>
      </c>
      <c r="P96" s="234">
        <v>103</v>
      </c>
      <c r="Q96" s="235">
        <f>SUM(L96,N96,P96)</f>
        <v>262</v>
      </c>
    </row>
    <row r="97" spans="1:17" s="292" customFormat="1" ht="19.5" customHeight="1">
      <c r="A97" s="244">
        <v>2</v>
      </c>
      <c r="B97" s="76" t="s">
        <v>403</v>
      </c>
      <c r="C97" s="246" t="s">
        <v>278</v>
      </c>
      <c r="D97" s="291" t="s">
        <v>33</v>
      </c>
      <c r="E97" s="246" t="s">
        <v>34</v>
      </c>
      <c r="F97" s="168">
        <v>1946</v>
      </c>
      <c r="G97" s="235">
        <v>5</v>
      </c>
      <c r="H97" s="235" t="s">
        <v>9</v>
      </c>
      <c r="I97" s="235"/>
      <c r="J97" s="248" t="s">
        <v>10</v>
      </c>
      <c r="K97" s="263">
        <v>41</v>
      </c>
      <c r="L97" s="235">
        <v>56</v>
      </c>
      <c r="M97" s="231">
        <v>56</v>
      </c>
      <c r="N97" s="231">
        <v>56</v>
      </c>
      <c r="O97" s="230">
        <v>7.11</v>
      </c>
      <c r="P97" s="231">
        <v>89</v>
      </c>
      <c r="Q97" s="235">
        <f>SUM(L97,N97,P97)</f>
        <v>201</v>
      </c>
    </row>
    <row r="98" spans="1:17" s="34" customFormat="1" ht="19.5" customHeight="1">
      <c r="A98" s="124"/>
      <c r="B98" s="126"/>
      <c r="C98" s="126"/>
      <c r="D98" s="126"/>
      <c r="E98" s="126"/>
      <c r="F98" s="143"/>
      <c r="G98" s="127"/>
      <c r="H98" s="127"/>
      <c r="I98" s="127"/>
      <c r="J98" s="143"/>
      <c r="K98" s="143"/>
      <c r="L98" s="127"/>
      <c r="M98" s="127"/>
      <c r="N98" s="127"/>
      <c r="O98" s="189"/>
      <c r="P98" s="127"/>
      <c r="Q98" s="175"/>
    </row>
    <row r="99" spans="1:17" ht="19.5" customHeight="1">
      <c r="A99" s="180"/>
      <c r="B99" s="129" t="s">
        <v>142</v>
      </c>
      <c r="C99" s="129"/>
      <c r="D99" s="129"/>
      <c r="E99" s="129"/>
      <c r="F99" s="142"/>
      <c r="G99" s="151"/>
      <c r="H99" s="142"/>
      <c r="I99" s="151"/>
      <c r="J99" s="151"/>
      <c r="K99" s="151"/>
      <c r="L99" s="151"/>
      <c r="M99" s="151"/>
      <c r="N99" s="151"/>
      <c r="O99" s="190"/>
      <c r="P99" s="151"/>
      <c r="Q99" s="191"/>
    </row>
    <row r="100" spans="1:17" s="292" customFormat="1" ht="19.5" customHeight="1">
      <c r="A100" s="250">
        <v>1</v>
      </c>
      <c r="B100" s="76" t="s">
        <v>404</v>
      </c>
      <c r="C100" s="251" t="s">
        <v>278</v>
      </c>
      <c r="D100" s="240" t="s">
        <v>12</v>
      </c>
      <c r="E100" s="251" t="s">
        <v>11</v>
      </c>
      <c r="F100" s="168">
        <v>1939</v>
      </c>
      <c r="G100" s="232">
        <v>6</v>
      </c>
      <c r="H100" s="232" t="s">
        <v>9</v>
      </c>
      <c r="I100" s="232"/>
      <c r="J100" s="241" t="s">
        <v>10</v>
      </c>
      <c r="K100" s="264">
        <v>63</v>
      </c>
      <c r="L100" s="232">
        <v>71</v>
      </c>
      <c r="M100" s="231">
        <v>73</v>
      </c>
      <c r="N100" s="231">
        <v>73</v>
      </c>
      <c r="O100" s="230">
        <v>6.55</v>
      </c>
      <c r="P100" s="231">
        <v>93</v>
      </c>
      <c r="Q100" s="232">
        <f>SUM(L100,N100,P100)</f>
        <v>237</v>
      </c>
    </row>
    <row r="101" spans="1:17" s="34" customFormat="1" ht="19.5" customHeight="1">
      <c r="A101" s="124"/>
      <c r="B101" s="126"/>
      <c r="C101" s="126"/>
      <c r="D101" s="126"/>
      <c r="E101" s="126"/>
      <c r="F101" s="143"/>
      <c r="G101" s="127"/>
      <c r="H101" s="127"/>
      <c r="I101" s="127"/>
      <c r="J101" s="143"/>
      <c r="K101" s="143"/>
      <c r="L101" s="127"/>
      <c r="M101" s="127"/>
      <c r="N101" s="127"/>
      <c r="O101" s="189"/>
      <c r="P101" s="127"/>
      <c r="Q101" s="175"/>
    </row>
    <row r="102" spans="1:17" s="34" customFormat="1" ht="19.5" customHeight="1">
      <c r="A102" s="180"/>
      <c r="B102" s="129" t="s">
        <v>143</v>
      </c>
      <c r="C102" s="129"/>
      <c r="D102" s="129"/>
      <c r="E102" s="129"/>
      <c r="F102" s="142"/>
      <c r="G102" s="151"/>
      <c r="H102" s="142"/>
      <c r="I102" s="151"/>
      <c r="J102" s="151"/>
      <c r="K102" s="151"/>
      <c r="L102" s="151"/>
      <c r="M102" s="151"/>
      <c r="N102" s="151"/>
      <c r="O102" s="190"/>
      <c r="P102" s="151"/>
      <c r="Q102" s="191"/>
    </row>
    <row r="103" spans="1:17" s="292" customFormat="1" ht="19.5" customHeight="1">
      <c r="A103" s="250">
        <v>1</v>
      </c>
      <c r="B103" s="76" t="s">
        <v>405</v>
      </c>
      <c r="C103" s="251" t="s">
        <v>278</v>
      </c>
      <c r="D103" s="240"/>
      <c r="E103" s="251" t="s">
        <v>27</v>
      </c>
      <c r="F103" s="168">
        <v>1934</v>
      </c>
      <c r="G103" s="232">
        <v>7</v>
      </c>
      <c r="H103" s="232" t="s">
        <v>9</v>
      </c>
      <c r="I103" s="232"/>
      <c r="J103" s="241"/>
      <c r="K103" s="264">
        <v>2</v>
      </c>
      <c r="L103" s="232">
        <v>4</v>
      </c>
      <c r="M103" s="231">
        <v>5</v>
      </c>
      <c r="N103" s="231">
        <v>5</v>
      </c>
      <c r="O103" s="230">
        <v>20</v>
      </c>
      <c r="P103" s="231">
        <v>2</v>
      </c>
      <c r="Q103" s="232">
        <f>SUM(L103,N103,P103)</f>
        <v>11</v>
      </c>
    </row>
    <row r="104" spans="1:17" s="34" customFormat="1" ht="19.5" customHeight="1">
      <c r="A104" s="124"/>
      <c r="B104" s="126"/>
      <c r="C104" s="126"/>
      <c r="D104" s="126"/>
      <c r="E104" s="126"/>
      <c r="F104" s="192"/>
      <c r="G104" s="127"/>
      <c r="H104" s="127"/>
      <c r="I104" s="127"/>
      <c r="J104" s="143"/>
      <c r="K104" s="143"/>
      <c r="L104" s="127"/>
      <c r="M104" s="127"/>
      <c r="N104" s="127"/>
      <c r="O104" s="189"/>
      <c r="P104" s="127"/>
      <c r="Q104" s="175"/>
    </row>
    <row r="105" spans="1:17" s="34" customFormat="1" ht="19.5" customHeight="1">
      <c r="A105" s="180"/>
      <c r="B105" s="129" t="s">
        <v>144</v>
      </c>
      <c r="C105" s="129"/>
      <c r="D105" s="129"/>
      <c r="E105" s="129"/>
      <c r="F105" s="142"/>
      <c r="G105" s="151"/>
      <c r="H105" s="142"/>
      <c r="I105" s="151"/>
      <c r="J105" s="151"/>
      <c r="K105" s="151"/>
      <c r="L105" s="151"/>
      <c r="M105" s="151"/>
      <c r="N105" s="151"/>
      <c r="O105" s="190"/>
      <c r="P105" s="151"/>
      <c r="Q105" s="191"/>
    </row>
    <row r="106" spans="1:17" s="292" customFormat="1" ht="19.5" customHeight="1">
      <c r="A106" s="240">
        <v>1</v>
      </c>
      <c r="B106" s="76" t="s">
        <v>406</v>
      </c>
      <c r="C106" s="240" t="s">
        <v>278</v>
      </c>
      <c r="D106" s="240"/>
      <c r="E106" s="240" t="s">
        <v>27</v>
      </c>
      <c r="F106" s="168">
        <v>1931</v>
      </c>
      <c r="G106" s="232">
        <v>8</v>
      </c>
      <c r="H106" s="232" t="s">
        <v>9</v>
      </c>
      <c r="I106" s="232"/>
      <c r="J106" s="241"/>
      <c r="K106" s="264">
        <v>7</v>
      </c>
      <c r="L106" s="232">
        <v>14</v>
      </c>
      <c r="M106" s="231">
        <v>5</v>
      </c>
      <c r="N106" s="231">
        <v>5</v>
      </c>
      <c r="O106" s="230">
        <v>16.44</v>
      </c>
      <c r="P106" s="231">
        <v>13</v>
      </c>
      <c r="Q106" s="232">
        <f>SUM(L106,N106,P106)</f>
        <v>32</v>
      </c>
    </row>
    <row r="107" spans="1:17" ht="19.5" customHeight="1">
      <c r="A107" s="18"/>
      <c r="B107" s="42"/>
      <c r="C107" s="18"/>
      <c r="D107" s="42"/>
      <c r="E107" s="42"/>
      <c r="F107" s="36"/>
      <c r="G107" s="18"/>
      <c r="H107" s="19"/>
      <c r="I107" s="35"/>
      <c r="J107" s="35"/>
      <c r="K107" s="39"/>
      <c r="L107" s="39"/>
      <c r="M107" s="37"/>
      <c r="N107" s="56"/>
      <c r="O107" s="47"/>
      <c r="P107" s="37"/>
      <c r="Q107" s="37"/>
    </row>
    <row r="108" spans="1:17" ht="19.5" customHeight="1">
      <c r="A108" s="19"/>
      <c r="B108" s="48" t="s">
        <v>162</v>
      </c>
      <c r="C108" s="49"/>
      <c r="D108" s="49"/>
      <c r="E108" s="50" t="s">
        <v>168</v>
      </c>
      <c r="F108" s="51"/>
      <c r="G108" s="52"/>
      <c r="H108" s="49"/>
      <c r="I108" s="53"/>
      <c r="J108" s="53"/>
      <c r="K108" s="54"/>
      <c r="L108" s="54"/>
      <c r="M108" s="34"/>
      <c r="N108" s="34"/>
      <c r="O108" s="34"/>
      <c r="P108" s="34"/>
      <c r="Q108" s="34"/>
    </row>
    <row r="109" spans="1:17" ht="19.5" customHeight="1">
      <c r="A109" s="19"/>
      <c r="B109" s="50" t="s">
        <v>163</v>
      </c>
      <c r="C109" s="49"/>
      <c r="D109" s="49"/>
      <c r="E109" s="48" t="s">
        <v>164</v>
      </c>
      <c r="F109" s="51"/>
      <c r="G109" s="52"/>
      <c r="H109" s="49"/>
      <c r="I109" s="53"/>
      <c r="J109" s="53"/>
      <c r="K109" s="54"/>
      <c r="L109" s="54"/>
      <c r="M109" s="55"/>
      <c r="N109" s="55"/>
      <c r="O109" s="47"/>
      <c r="P109" s="37"/>
      <c r="Q109" s="37"/>
    </row>
    <row r="110" spans="1:17" ht="19.5" customHeight="1">
      <c r="A110" s="19"/>
      <c r="B110" s="50"/>
      <c r="C110" s="49"/>
      <c r="D110" s="49"/>
      <c r="E110" s="48"/>
      <c r="F110" s="51"/>
      <c r="G110" s="52"/>
      <c r="H110" s="49"/>
      <c r="I110" s="53"/>
      <c r="J110" s="53"/>
      <c r="K110" s="54"/>
      <c r="L110" s="54"/>
      <c r="M110" s="55"/>
      <c r="N110" s="55"/>
      <c r="O110" s="47"/>
      <c r="P110" s="37"/>
      <c r="Q110" s="37"/>
    </row>
    <row r="111" spans="1:17" ht="19.5" customHeight="1">
      <c r="A111" s="19"/>
      <c r="B111" s="48" t="s">
        <v>165</v>
      </c>
      <c r="C111" s="49"/>
      <c r="D111" s="49"/>
      <c r="E111" s="50" t="s">
        <v>170</v>
      </c>
      <c r="F111" s="51"/>
      <c r="G111" s="52"/>
      <c r="H111" s="49"/>
      <c r="I111" s="53"/>
      <c r="J111" s="53"/>
      <c r="K111" s="54"/>
      <c r="L111" s="54"/>
      <c r="M111" s="55"/>
      <c r="N111" s="55"/>
      <c r="O111" s="47"/>
      <c r="P111" s="37"/>
      <c r="Q111" s="37"/>
    </row>
    <row r="112" spans="1:17" ht="19.5" customHeight="1">
      <c r="A112" s="19"/>
      <c r="B112" s="50" t="s">
        <v>166</v>
      </c>
      <c r="C112" s="49"/>
      <c r="D112" s="49"/>
      <c r="E112" s="48" t="s">
        <v>171</v>
      </c>
      <c r="F112" s="51"/>
      <c r="G112" s="52"/>
      <c r="H112" s="49"/>
      <c r="I112" s="53"/>
      <c r="J112" s="53"/>
      <c r="K112" s="54"/>
      <c r="L112" s="54"/>
      <c r="M112" s="55"/>
      <c r="N112" s="55"/>
      <c r="O112" s="47"/>
      <c r="P112" s="37"/>
      <c r="Q112" s="37"/>
    </row>
    <row r="113" spans="2:17" ht="18">
      <c r="B113" s="16"/>
      <c r="D113" s="16"/>
      <c r="E113" s="16"/>
      <c r="G113" s="23"/>
      <c r="K113" s="23"/>
      <c r="L113" s="23"/>
      <c r="M113" s="55"/>
      <c r="N113" s="55"/>
      <c r="O113" s="47"/>
      <c r="P113" s="37"/>
      <c r="Q113" s="37"/>
    </row>
  </sheetData>
  <mergeCells count="6">
    <mergeCell ref="K79:L79"/>
    <mergeCell ref="M79:N79"/>
    <mergeCell ref="O79:P79"/>
    <mergeCell ref="K7:L7"/>
    <mergeCell ref="M7:N7"/>
    <mergeCell ref="O7:P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8" r:id="rId1"/>
  <rowBreaks count="3" manualBreakCount="3">
    <brk id="31" max="255" man="1"/>
    <brk id="64" max="255" man="1"/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112"/>
  <sheetViews>
    <sheetView zoomScale="75" zoomScaleNormal="75" zoomScaleSheetLayoutView="75" workbookViewId="0" topLeftCell="C1">
      <selection activeCell="S8" sqref="S8"/>
    </sheetView>
  </sheetViews>
  <sheetFormatPr defaultColWidth="9.00390625" defaultRowHeight="12.75"/>
  <cols>
    <col min="1" max="2" width="7.125" style="0" hidden="1" customWidth="1"/>
    <col min="3" max="3" width="9.75390625" style="23" customWidth="1"/>
    <col min="4" max="4" width="34.75390625" style="16" customWidth="1"/>
    <col min="5" max="5" width="13.00390625" style="0" customWidth="1"/>
    <col min="6" max="6" width="26.125" style="16" customWidth="1"/>
    <col min="7" max="7" width="22.625" style="16" customWidth="1"/>
    <col min="8" max="8" width="16.00390625" style="0" customWidth="1"/>
    <col min="9" max="9" width="10.75390625" style="23" hidden="1" customWidth="1"/>
    <col min="10" max="10" width="7.00390625" style="0" hidden="1" customWidth="1"/>
    <col min="11" max="11" width="10.75390625" style="0" hidden="1" customWidth="1"/>
    <col min="12" max="12" width="0" style="0" hidden="1" customWidth="1"/>
    <col min="13" max="13" width="7.625" style="23" customWidth="1"/>
    <col min="14" max="14" width="13.25390625" style="23" customWidth="1"/>
    <col min="15" max="15" width="7.25390625" style="0" customWidth="1"/>
    <col min="17" max="17" width="8.75390625" style="46" customWidth="1"/>
    <col min="18" max="18" width="8.875" style="0" customWidth="1"/>
    <col min="19" max="19" width="11.625" style="0" customWidth="1"/>
    <col min="20" max="21" width="0" style="0" hidden="1" customWidth="1"/>
    <col min="22" max="22" width="17.75390625" style="99" customWidth="1"/>
    <col min="23" max="25" width="0" style="0" hidden="1" customWidth="1"/>
  </cols>
  <sheetData>
    <row r="1" spans="1:17" s="58" customFormat="1" ht="19.5" customHeight="1">
      <c r="A1" s="57" t="s">
        <v>57</v>
      </c>
      <c r="B1" s="57"/>
      <c r="C1" s="307"/>
      <c r="D1" s="57" t="s">
        <v>158</v>
      </c>
      <c r="E1" s="57"/>
      <c r="F1" s="57"/>
      <c r="G1" s="57"/>
      <c r="H1" s="57" t="s">
        <v>159</v>
      </c>
      <c r="I1" s="57"/>
      <c r="J1" s="57"/>
      <c r="K1" s="57"/>
      <c r="L1" s="57"/>
      <c r="Q1" s="59"/>
    </row>
    <row r="2" spans="1:17" s="58" customFormat="1" ht="19.5" customHeight="1">
      <c r="A2" s="57"/>
      <c r="B2" s="57"/>
      <c r="C2" s="61"/>
      <c r="D2" s="57" t="s">
        <v>160</v>
      </c>
      <c r="E2" s="57"/>
      <c r="F2" s="57"/>
      <c r="G2" s="57"/>
      <c r="H2" s="57" t="s">
        <v>161</v>
      </c>
      <c r="I2" s="57"/>
      <c r="J2" s="57"/>
      <c r="K2" s="57"/>
      <c r="L2" s="57"/>
      <c r="Q2" s="59"/>
    </row>
    <row r="3" spans="1:17" s="58" customFormat="1" ht="19.5" customHeight="1">
      <c r="A3" s="57"/>
      <c r="B3" s="57"/>
      <c r="C3" s="61"/>
      <c r="D3" s="57"/>
      <c r="E3" s="57"/>
      <c r="F3" s="57"/>
      <c r="G3" s="57"/>
      <c r="H3" s="57"/>
      <c r="I3" s="57"/>
      <c r="J3" s="57"/>
      <c r="K3" s="57"/>
      <c r="L3" s="57"/>
      <c r="Q3" s="59"/>
    </row>
    <row r="4" spans="3:17" s="58" customFormat="1" ht="19.5" customHeight="1">
      <c r="C4" s="307"/>
      <c r="D4" s="57" t="s">
        <v>123</v>
      </c>
      <c r="E4" s="57"/>
      <c r="F4" s="57"/>
      <c r="G4" s="57"/>
      <c r="H4" s="57" t="s">
        <v>124</v>
      </c>
      <c r="Q4" s="59"/>
    </row>
    <row r="5" spans="3:22" ht="19.5" customHeight="1">
      <c r="C5" s="310"/>
      <c r="D5" s="1"/>
      <c r="E5" s="1"/>
      <c r="F5" s="1"/>
      <c r="G5" s="1"/>
      <c r="H5" s="1"/>
      <c r="I5"/>
      <c r="M5"/>
      <c r="N5"/>
      <c r="V5"/>
    </row>
    <row r="6" spans="1:25" ht="60" customHeight="1">
      <c r="A6" s="17" t="s">
        <v>2</v>
      </c>
      <c r="B6" s="17" t="s">
        <v>122</v>
      </c>
      <c r="C6" s="62" t="s">
        <v>408</v>
      </c>
      <c r="D6" s="63" t="s">
        <v>409</v>
      </c>
      <c r="E6" s="64" t="s">
        <v>410</v>
      </c>
      <c r="F6" s="63" t="s">
        <v>411</v>
      </c>
      <c r="G6" s="64" t="s">
        <v>412</v>
      </c>
      <c r="H6" s="63" t="s">
        <v>413</v>
      </c>
      <c r="I6" s="63" t="s">
        <v>3</v>
      </c>
      <c r="J6" s="65" t="s">
        <v>4</v>
      </c>
      <c r="K6" s="66" t="s">
        <v>5</v>
      </c>
      <c r="L6" s="65" t="s">
        <v>6</v>
      </c>
      <c r="M6" s="324" t="s">
        <v>414</v>
      </c>
      <c r="N6" s="325"/>
      <c r="O6" s="322" t="s">
        <v>415</v>
      </c>
      <c r="P6" s="323"/>
      <c r="Q6" s="322" t="s">
        <v>416</v>
      </c>
      <c r="R6" s="323"/>
      <c r="S6" s="65" t="s">
        <v>417</v>
      </c>
      <c r="T6" s="30" t="s">
        <v>135</v>
      </c>
      <c r="U6" s="31" t="s">
        <v>136</v>
      </c>
      <c r="V6" s="65" t="s">
        <v>0</v>
      </c>
      <c r="W6" s="3" t="s">
        <v>1</v>
      </c>
      <c r="X6" s="5"/>
      <c r="Y6" s="6"/>
    </row>
    <row r="7" spans="1:25" ht="19.5" customHeight="1">
      <c r="A7" s="7"/>
      <c r="B7" s="7"/>
      <c r="C7" s="74"/>
      <c r="D7" s="68"/>
      <c r="E7" s="69"/>
      <c r="F7" s="68"/>
      <c r="G7" s="70"/>
      <c r="H7" s="71"/>
      <c r="I7" s="71"/>
      <c r="J7" s="72"/>
      <c r="K7" s="72"/>
      <c r="L7" s="72"/>
      <c r="M7" s="73" t="s">
        <v>418</v>
      </c>
      <c r="N7" s="71" t="s">
        <v>419</v>
      </c>
      <c r="O7" s="74" t="s">
        <v>418</v>
      </c>
      <c r="P7" s="73" t="s">
        <v>420</v>
      </c>
      <c r="Q7" s="123" t="s">
        <v>418</v>
      </c>
      <c r="R7" s="73" t="s">
        <v>419</v>
      </c>
      <c r="S7" s="72"/>
      <c r="T7" s="8"/>
      <c r="U7" s="8"/>
      <c r="V7" s="8"/>
      <c r="W7" s="10"/>
      <c r="X7" s="11"/>
      <c r="Y7" s="12"/>
    </row>
    <row r="8" spans="1:25" s="34" customFormat="1" ht="19.5" customHeight="1">
      <c r="A8" s="83">
        <v>3</v>
      </c>
      <c r="B8" s="83">
        <v>161</v>
      </c>
      <c r="C8" s="232">
        <v>1</v>
      </c>
      <c r="D8" s="76" t="s">
        <v>212</v>
      </c>
      <c r="E8" s="76" t="s">
        <v>278</v>
      </c>
      <c r="F8" s="240" t="s">
        <v>76</v>
      </c>
      <c r="G8" s="246" t="s">
        <v>77</v>
      </c>
      <c r="H8" s="296">
        <v>1987</v>
      </c>
      <c r="I8" s="247">
        <v>2</v>
      </c>
      <c r="J8" s="235" t="s">
        <v>17</v>
      </c>
      <c r="K8" s="248" t="s">
        <v>10</v>
      </c>
      <c r="L8" s="248" t="s">
        <v>10</v>
      </c>
      <c r="M8" s="170">
        <v>49</v>
      </c>
      <c r="N8" s="170">
        <v>94</v>
      </c>
      <c r="O8" s="168">
        <v>95</v>
      </c>
      <c r="P8" s="168">
        <v>102</v>
      </c>
      <c r="Q8" s="242">
        <v>24.28</v>
      </c>
      <c r="R8" s="168">
        <v>102</v>
      </c>
      <c r="S8" s="336">
        <f aca="true" t="shared" si="0" ref="S8:S39">SUM(N8,P8,R8)</f>
        <v>298</v>
      </c>
      <c r="T8" s="167">
        <v>1</v>
      </c>
      <c r="U8" s="168">
        <f aca="true" t="shared" si="1" ref="U8:U39">TRUNC(PRODUCT(S8:T8))</f>
        <v>298</v>
      </c>
      <c r="V8" s="232" t="s">
        <v>155</v>
      </c>
      <c r="W8" s="313"/>
      <c r="X8" s="314"/>
      <c r="Y8" s="315"/>
    </row>
    <row r="9" spans="1:25" s="79" customFormat="1" ht="19.5" customHeight="1">
      <c r="A9" s="83">
        <v>50</v>
      </c>
      <c r="B9" s="83">
        <v>197</v>
      </c>
      <c r="C9" s="232">
        <v>2</v>
      </c>
      <c r="D9" s="76" t="s">
        <v>244</v>
      </c>
      <c r="E9" s="76" t="s">
        <v>278</v>
      </c>
      <c r="F9" s="240" t="s">
        <v>76</v>
      </c>
      <c r="G9" s="246" t="s">
        <v>77</v>
      </c>
      <c r="H9" s="296">
        <v>1983</v>
      </c>
      <c r="I9" s="247">
        <v>3</v>
      </c>
      <c r="J9" s="235" t="s">
        <v>17</v>
      </c>
      <c r="K9" s="248"/>
      <c r="L9" s="248" t="s">
        <v>10</v>
      </c>
      <c r="M9" s="168">
        <v>61</v>
      </c>
      <c r="N9" s="168">
        <v>100</v>
      </c>
      <c r="O9" s="168">
        <v>95</v>
      </c>
      <c r="P9" s="168">
        <v>102</v>
      </c>
      <c r="Q9" s="242">
        <v>26.1</v>
      </c>
      <c r="R9" s="168">
        <v>94</v>
      </c>
      <c r="S9" s="168">
        <f t="shared" si="0"/>
        <v>296</v>
      </c>
      <c r="T9" s="167">
        <v>1</v>
      </c>
      <c r="U9" s="168">
        <f t="shared" si="1"/>
        <v>296</v>
      </c>
      <c r="V9" s="232" t="s">
        <v>155</v>
      </c>
      <c r="W9" s="326"/>
      <c r="X9" s="327"/>
      <c r="Y9" s="328"/>
    </row>
    <row r="10" spans="1:25" s="79" customFormat="1" ht="19.5" customHeight="1">
      <c r="A10" s="83">
        <v>109</v>
      </c>
      <c r="B10" s="83">
        <v>199</v>
      </c>
      <c r="C10" s="232">
        <v>3</v>
      </c>
      <c r="D10" s="76" t="s">
        <v>245</v>
      </c>
      <c r="E10" s="76" t="s">
        <v>278</v>
      </c>
      <c r="F10" s="240" t="s">
        <v>60</v>
      </c>
      <c r="G10" s="246" t="s">
        <v>61</v>
      </c>
      <c r="H10" s="296">
        <v>1975</v>
      </c>
      <c r="I10" s="247">
        <v>3</v>
      </c>
      <c r="J10" s="235" t="s">
        <v>17</v>
      </c>
      <c r="K10" s="248" t="s">
        <v>10</v>
      </c>
      <c r="L10" s="248" t="s">
        <v>10</v>
      </c>
      <c r="M10" s="168">
        <v>52</v>
      </c>
      <c r="N10" s="168">
        <v>96</v>
      </c>
      <c r="O10" s="168">
        <v>93</v>
      </c>
      <c r="P10" s="168">
        <v>98</v>
      </c>
      <c r="Q10" s="242">
        <v>25.09</v>
      </c>
      <c r="R10" s="168">
        <v>99</v>
      </c>
      <c r="S10" s="168">
        <f t="shared" si="0"/>
        <v>293</v>
      </c>
      <c r="T10" s="167">
        <v>1</v>
      </c>
      <c r="U10" s="168">
        <f t="shared" si="1"/>
        <v>293</v>
      </c>
      <c r="V10" s="232" t="s">
        <v>155</v>
      </c>
      <c r="W10" s="326"/>
      <c r="X10" s="327"/>
      <c r="Y10" s="328"/>
    </row>
    <row r="11" spans="1:25" s="79" customFormat="1" ht="19.5" customHeight="1">
      <c r="A11" s="83">
        <v>20</v>
      </c>
      <c r="B11" s="83">
        <v>196</v>
      </c>
      <c r="C11" s="232">
        <v>4</v>
      </c>
      <c r="D11" s="76" t="s">
        <v>246</v>
      </c>
      <c r="E11" s="76" t="s">
        <v>278</v>
      </c>
      <c r="F11" s="240" t="s">
        <v>90</v>
      </c>
      <c r="G11" s="246" t="s">
        <v>91</v>
      </c>
      <c r="H11" s="296">
        <v>1980</v>
      </c>
      <c r="I11" s="247">
        <v>3</v>
      </c>
      <c r="J11" s="235" t="s">
        <v>17</v>
      </c>
      <c r="K11" s="248"/>
      <c r="L11" s="248" t="s">
        <v>10</v>
      </c>
      <c r="M11" s="168">
        <v>52</v>
      </c>
      <c r="N11" s="168">
        <v>96</v>
      </c>
      <c r="O11" s="168">
        <v>97</v>
      </c>
      <c r="P11" s="168">
        <v>106</v>
      </c>
      <c r="Q11" s="242">
        <v>27.42</v>
      </c>
      <c r="R11" s="168">
        <v>86</v>
      </c>
      <c r="S11" s="168">
        <f t="shared" si="0"/>
        <v>288</v>
      </c>
      <c r="T11" s="167">
        <v>1</v>
      </c>
      <c r="U11" s="168">
        <f t="shared" si="1"/>
        <v>288</v>
      </c>
      <c r="V11" s="232" t="s">
        <v>155</v>
      </c>
      <c r="W11" s="326"/>
      <c r="X11" s="327"/>
      <c r="Y11" s="328"/>
    </row>
    <row r="12" spans="1:25" s="79" customFormat="1" ht="19.5" customHeight="1">
      <c r="A12" s="83">
        <v>36</v>
      </c>
      <c r="B12" s="83">
        <v>198</v>
      </c>
      <c r="C12" s="232">
        <v>5</v>
      </c>
      <c r="D12" s="76" t="s">
        <v>247</v>
      </c>
      <c r="E12" s="76" t="s">
        <v>278</v>
      </c>
      <c r="F12" s="240" t="s">
        <v>29</v>
      </c>
      <c r="G12" s="246" t="s">
        <v>30</v>
      </c>
      <c r="H12" s="296">
        <v>1979</v>
      </c>
      <c r="I12" s="247">
        <v>3</v>
      </c>
      <c r="J12" s="235" t="s">
        <v>17</v>
      </c>
      <c r="K12" s="248" t="s">
        <v>10</v>
      </c>
      <c r="L12" s="248" t="s">
        <v>10</v>
      </c>
      <c r="M12" s="168">
        <v>46</v>
      </c>
      <c r="N12" s="168">
        <v>91</v>
      </c>
      <c r="O12" s="168">
        <v>96</v>
      </c>
      <c r="P12" s="168">
        <v>104</v>
      </c>
      <c r="Q12" s="242">
        <v>26.32</v>
      </c>
      <c r="R12" s="168">
        <v>92</v>
      </c>
      <c r="S12" s="168">
        <f t="shared" si="0"/>
        <v>287</v>
      </c>
      <c r="T12" s="167">
        <v>1</v>
      </c>
      <c r="U12" s="168">
        <f t="shared" si="1"/>
        <v>287</v>
      </c>
      <c r="V12" s="232" t="s">
        <v>155</v>
      </c>
      <c r="W12" s="326"/>
      <c r="X12" s="327"/>
      <c r="Y12" s="328"/>
    </row>
    <row r="13" spans="1:25" s="79" customFormat="1" ht="19.5" customHeight="1">
      <c r="A13" s="83">
        <v>102</v>
      </c>
      <c r="B13" s="83">
        <v>163</v>
      </c>
      <c r="C13" s="232">
        <v>6</v>
      </c>
      <c r="D13" s="76" t="s">
        <v>248</v>
      </c>
      <c r="E13" s="76" t="s">
        <v>278</v>
      </c>
      <c r="F13" s="240" t="s">
        <v>68</v>
      </c>
      <c r="G13" s="246" t="s">
        <v>69</v>
      </c>
      <c r="H13" s="296">
        <v>1983</v>
      </c>
      <c r="I13" s="247">
        <v>3</v>
      </c>
      <c r="J13" s="235" t="s">
        <v>17</v>
      </c>
      <c r="K13" s="248"/>
      <c r="L13" s="248" t="s">
        <v>10</v>
      </c>
      <c r="M13" s="168">
        <v>52</v>
      </c>
      <c r="N13" s="168">
        <v>96</v>
      </c>
      <c r="O13" s="168">
        <v>89</v>
      </c>
      <c r="P13" s="168">
        <v>90</v>
      </c>
      <c r="Q13" s="242">
        <v>25.29</v>
      </c>
      <c r="R13" s="168">
        <v>97</v>
      </c>
      <c r="S13" s="168">
        <f>SUM(N13,P13,R13)</f>
        <v>283</v>
      </c>
      <c r="T13" s="167">
        <v>1</v>
      </c>
      <c r="U13" s="168">
        <f>TRUNC(PRODUCT(S13:T13))</f>
        <v>283</v>
      </c>
      <c r="V13" s="232" t="s">
        <v>155</v>
      </c>
      <c r="W13" s="326"/>
      <c r="X13" s="327"/>
      <c r="Y13" s="328"/>
    </row>
    <row r="14" spans="1:25" s="79" customFormat="1" ht="19.5" customHeight="1">
      <c r="A14" s="83">
        <v>76</v>
      </c>
      <c r="B14" s="83">
        <v>203</v>
      </c>
      <c r="C14" s="232">
        <v>7</v>
      </c>
      <c r="D14" s="76" t="s">
        <v>213</v>
      </c>
      <c r="E14" s="76" t="s">
        <v>278</v>
      </c>
      <c r="F14" s="240" t="s">
        <v>15</v>
      </c>
      <c r="G14" s="246" t="s">
        <v>16</v>
      </c>
      <c r="H14" s="296">
        <v>1905</v>
      </c>
      <c r="I14" s="247">
        <v>2</v>
      </c>
      <c r="J14" s="235" t="s">
        <v>17</v>
      </c>
      <c r="K14" s="248"/>
      <c r="L14" s="248" t="s">
        <v>10</v>
      </c>
      <c r="M14" s="168">
        <v>45</v>
      </c>
      <c r="N14" s="168">
        <v>90</v>
      </c>
      <c r="O14" s="168">
        <v>94</v>
      </c>
      <c r="P14" s="168">
        <v>100</v>
      </c>
      <c r="Q14" s="242">
        <v>26.16</v>
      </c>
      <c r="R14" s="168">
        <v>93</v>
      </c>
      <c r="S14" s="168">
        <f>SUM(N14,P14,R14)</f>
        <v>283</v>
      </c>
      <c r="T14" s="167">
        <v>1</v>
      </c>
      <c r="U14" s="168">
        <f>TRUNC(PRODUCT(S14:T14))</f>
        <v>283</v>
      </c>
      <c r="V14" s="232" t="s">
        <v>129</v>
      </c>
      <c r="W14" s="326"/>
      <c r="X14" s="327"/>
      <c r="Y14" s="328"/>
    </row>
    <row r="15" spans="1:25" s="79" customFormat="1" ht="19.5" customHeight="1">
      <c r="A15" s="83">
        <v>74</v>
      </c>
      <c r="B15" s="83">
        <v>200</v>
      </c>
      <c r="C15" s="232">
        <v>8</v>
      </c>
      <c r="D15" s="76" t="s">
        <v>249</v>
      </c>
      <c r="E15" s="76" t="s">
        <v>278</v>
      </c>
      <c r="F15" s="240" t="s">
        <v>104</v>
      </c>
      <c r="G15" s="246" t="s">
        <v>14</v>
      </c>
      <c r="H15" s="296">
        <v>1979</v>
      </c>
      <c r="I15" s="247">
        <v>3</v>
      </c>
      <c r="J15" s="235" t="s">
        <v>17</v>
      </c>
      <c r="K15" s="248"/>
      <c r="L15" s="248" t="s">
        <v>10</v>
      </c>
      <c r="M15" s="168">
        <v>37</v>
      </c>
      <c r="N15" s="168">
        <v>82</v>
      </c>
      <c r="O15" s="168">
        <v>99</v>
      </c>
      <c r="P15" s="168">
        <v>110</v>
      </c>
      <c r="Q15" s="242">
        <v>26.48</v>
      </c>
      <c r="R15" s="168">
        <v>91</v>
      </c>
      <c r="S15" s="168">
        <f t="shared" si="0"/>
        <v>283</v>
      </c>
      <c r="T15" s="167">
        <v>1</v>
      </c>
      <c r="U15" s="168">
        <f t="shared" si="1"/>
        <v>283</v>
      </c>
      <c r="V15" s="232"/>
      <c r="W15" s="326"/>
      <c r="X15" s="327"/>
      <c r="Y15" s="328"/>
    </row>
    <row r="16" spans="1:25" s="79" customFormat="1" ht="19.5" customHeight="1">
      <c r="A16" s="83">
        <v>61</v>
      </c>
      <c r="B16" s="83">
        <v>165</v>
      </c>
      <c r="C16" s="232">
        <v>9</v>
      </c>
      <c r="D16" s="76" t="s">
        <v>214</v>
      </c>
      <c r="E16" s="76" t="s">
        <v>278</v>
      </c>
      <c r="F16" s="240" t="s">
        <v>116</v>
      </c>
      <c r="G16" s="246" t="s">
        <v>59</v>
      </c>
      <c r="H16" s="296">
        <v>1987</v>
      </c>
      <c r="I16" s="247">
        <v>2</v>
      </c>
      <c r="J16" s="235" t="s">
        <v>17</v>
      </c>
      <c r="K16" s="235"/>
      <c r="L16" s="235" t="s">
        <v>10</v>
      </c>
      <c r="M16" s="168">
        <v>50</v>
      </c>
      <c r="N16" s="168">
        <v>95</v>
      </c>
      <c r="O16" s="168">
        <v>88</v>
      </c>
      <c r="P16" s="168">
        <v>88</v>
      </c>
      <c r="Q16" s="242">
        <v>25.1</v>
      </c>
      <c r="R16" s="168">
        <v>99</v>
      </c>
      <c r="S16" s="168">
        <f t="shared" si="0"/>
        <v>282</v>
      </c>
      <c r="T16" s="167">
        <v>1</v>
      </c>
      <c r="U16" s="168">
        <f t="shared" si="1"/>
        <v>282</v>
      </c>
      <c r="V16" s="232"/>
      <c r="W16" s="326"/>
      <c r="X16" s="327"/>
      <c r="Y16" s="328"/>
    </row>
    <row r="17" spans="1:25" s="79" customFormat="1" ht="19.5" customHeight="1">
      <c r="A17" s="83">
        <v>136</v>
      </c>
      <c r="B17" s="83">
        <v>206</v>
      </c>
      <c r="C17" s="232">
        <v>10</v>
      </c>
      <c r="D17" s="76" t="s">
        <v>250</v>
      </c>
      <c r="E17" s="76" t="s">
        <v>278</v>
      </c>
      <c r="F17" s="240" t="s">
        <v>107</v>
      </c>
      <c r="G17" s="246" t="s">
        <v>99</v>
      </c>
      <c r="H17" s="296">
        <v>1971</v>
      </c>
      <c r="I17" s="247">
        <v>3</v>
      </c>
      <c r="J17" s="235" t="s">
        <v>17</v>
      </c>
      <c r="K17" s="248"/>
      <c r="L17" s="248" t="s">
        <v>10</v>
      </c>
      <c r="M17" s="168">
        <v>53</v>
      </c>
      <c r="N17" s="168">
        <v>96</v>
      </c>
      <c r="O17" s="168">
        <v>87</v>
      </c>
      <c r="P17" s="168">
        <v>87</v>
      </c>
      <c r="Q17" s="242">
        <v>25.36</v>
      </c>
      <c r="R17" s="168">
        <v>97</v>
      </c>
      <c r="S17" s="168">
        <f t="shared" si="0"/>
        <v>280</v>
      </c>
      <c r="T17" s="167">
        <v>1</v>
      </c>
      <c r="U17" s="168">
        <f t="shared" si="1"/>
        <v>280</v>
      </c>
      <c r="V17" s="232"/>
      <c r="W17" s="326"/>
      <c r="X17" s="327"/>
      <c r="Y17" s="328"/>
    </row>
    <row r="18" spans="1:25" s="79" customFormat="1" ht="19.5" customHeight="1">
      <c r="A18" s="83">
        <v>103</v>
      </c>
      <c r="B18" s="83">
        <v>166</v>
      </c>
      <c r="C18" s="232">
        <v>11</v>
      </c>
      <c r="D18" s="76" t="s">
        <v>215</v>
      </c>
      <c r="E18" s="76" t="s">
        <v>278</v>
      </c>
      <c r="F18" s="240" t="s">
        <v>81</v>
      </c>
      <c r="G18" s="246" t="s">
        <v>82</v>
      </c>
      <c r="H18" s="296">
        <v>1987</v>
      </c>
      <c r="I18" s="247">
        <v>2</v>
      </c>
      <c r="J18" s="235" t="s">
        <v>17</v>
      </c>
      <c r="K18" s="248"/>
      <c r="L18" s="248" t="s">
        <v>10</v>
      </c>
      <c r="M18" s="168">
        <v>37</v>
      </c>
      <c r="N18" s="168">
        <v>82</v>
      </c>
      <c r="O18" s="168">
        <v>94</v>
      </c>
      <c r="P18" s="168">
        <v>100</v>
      </c>
      <c r="Q18" s="242">
        <v>25.29</v>
      </c>
      <c r="R18" s="168">
        <v>97</v>
      </c>
      <c r="S18" s="168">
        <f t="shared" si="0"/>
        <v>279</v>
      </c>
      <c r="T18" s="167">
        <v>1</v>
      </c>
      <c r="U18" s="168">
        <f t="shared" si="1"/>
        <v>279</v>
      </c>
      <c r="V18" s="232"/>
      <c r="W18" s="326"/>
      <c r="X18" s="327"/>
      <c r="Y18" s="328"/>
    </row>
    <row r="19" spans="1:25" s="79" customFormat="1" ht="19.5" customHeight="1">
      <c r="A19" s="83">
        <v>117</v>
      </c>
      <c r="B19" s="83">
        <v>205</v>
      </c>
      <c r="C19" s="232">
        <v>12</v>
      </c>
      <c r="D19" s="76" t="s">
        <v>251</v>
      </c>
      <c r="E19" s="76" t="s">
        <v>278</v>
      </c>
      <c r="F19" s="240" t="s">
        <v>72</v>
      </c>
      <c r="G19" s="246" t="s">
        <v>103</v>
      </c>
      <c r="H19" s="296">
        <v>1973</v>
      </c>
      <c r="I19" s="247">
        <v>3</v>
      </c>
      <c r="J19" s="235" t="s">
        <v>17</v>
      </c>
      <c r="K19" s="248"/>
      <c r="L19" s="248" t="s">
        <v>10</v>
      </c>
      <c r="M19" s="168">
        <v>52</v>
      </c>
      <c r="N19" s="168">
        <v>96</v>
      </c>
      <c r="O19" s="168">
        <v>88</v>
      </c>
      <c r="P19" s="168">
        <v>88</v>
      </c>
      <c r="Q19" s="242">
        <v>25.59</v>
      </c>
      <c r="R19" s="168">
        <v>95</v>
      </c>
      <c r="S19" s="168">
        <f t="shared" si="0"/>
        <v>279</v>
      </c>
      <c r="T19" s="167">
        <v>1</v>
      </c>
      <c r="U19" s="168">
        <f t="shared" si="1"/>
        <v>279</v>
      </c>
      <c r="V19" s="232"/>
      <c r="W19" s="326"/>
      <c r="X19" s="327"/>
      <c r="Y19" s="328"/>
    </row>
    <row r="20" spans="1:25" s="79" customFormat="1" ht="19.5" customHeight="1">
      <c r="A20" s="83">
        <v>112</v>
      </c>
      <c r="B20" s="83">
        <v>164</v>
      </c>
      <c r="C20" s="232">
        <v>13</v>
      </c>
      <c r="D20" s="76" t="s">
        <v>216</v>
      </c>
      <c r="E20" s="76" t="s">
        <v>278</v>
      </c>
      <c r="F20" s="240" t="s">
        <v>70</v>
      </c>
      <c r="G20" s="246" t="s">
        <v>71</v>
      </c>
      <c r="H20" s="296">
        <v>1987</v>
      </c>
      <c r="I20" s="247">
        <v>2</v>
      </c>
      <c r="J20" s="235" t="s">
        <v>17</v>
      </c>
      <c r="K20" s="248"/>
      <c r="L20" s="248" t="s">
        <v>10</v>
      </c>
      <c r="M20" s="168">
        <v>41</v>
      </c>
      <c r="N20" s="168">
        <v>86</v>
      </c>
      <c r="O20" s="168">
        <v>94</v>
      </c>
      <c r="P20" s="168">
        <v>100</v>
      </c>
      <c r="Q20" s="242">
        <v>26.14</v>
      </c>
      <c r="R20" s="168">
        <v>93</v>
      </c>
      <c r="S20" s="168">
        <f t="shared" si="0"/>
        <v>279</v>
      </c>
      <c r="T20" s="167">
        <v>1</v>
      </c>
      <c r="U20" s="168">
        <f t="shared" si="1"/>
        <v>279</v>
      </c>
      <c r="V20" s="232"/>
      <c r="W20" s="326"/>
      <c r="X20" s="327"/>
      <c r="Y20" s="328"/>
    </row>
    <row r="21" spans="1:25" s="79" customFormat="1" ht="19.5" customHeight="1">
      <c r="A21" s="83">
        <v>47</v>
      </c>
      <c r="B21" s="83">
        <v>202</v>
      </c>
      <c r="C21" s="232">
        <v>14</v>
      </c>
      <c r="D21" s="76" t="s">
        <v>252</v>
      </c>
      <c r="E21" s="76" t="s">
        <v>278</v>
      </c>
      <c r="F21" s="240" t="s">
        <v>56</v>
      </c>
      <c r="G21" s="251" t="s">
        <v>55</v>
      </c>
      <c r="H21" s="297">
        <v>1970</v>
      </c>
      <c r="I21" s="252">
        <v>3</v>
      </c>
      <c r="J21" s="232" t="s">
        <v>17</v>
      </c>
      <c r="K21" s="241"/>
      <c r="L21" s="241" t="s">
        <v>10</v>
      </c>
      <c r="M21" s="168">
        <v>60</v>
      </c>
      <c r="N21" s="168">
        <v>100</v>
      </c>
      <c r="O21" s="168">
        <v>87</v>
      </c>
      <c r="P21" s="168">
        <v>87</v>
      </c>
      <c r="Q21" s="242">
        <v>26.55</v>
      </c>
      <c r="R21" s="168">
        <v>90</v>
      </c>
      <c r="S21" s="168">
        <f t="shared" si="0"/>
        <v>277</v>
      </c>
      <c r="T21" s="167">
        <v>1</v>
      </c>
      <c r="U21" s="168">
        <f t="shared" si="1"/>
        <v>277</v>
      </c>
      <c r="V21" s="232"/>
      <c r="W21" s="326"/>
      <c r="X21" s="327"/>
      <c r="Y21" s="328"/>
    </row>
    <row r="22" spans="1:25" s="79" customFormat="1" ht="19.5" customHeight="1">
      <c r="A22" s="83">
        <v>41</v>
      </c>
      <c r="B22" s="83">
        <v>209</v>
      </c>
      <c r="C22" s="232">
        <v>15</v>
      </c>
      <c r="D22" s="76" t="s">
        <v>253</v>
      </c>
      <c r="E22" s="76" t="s">
        <v>278</v>
      </c>
      <c r="F22" s="240" t="s">
        <v>96</v>
      </c>
      <c r="G22" s="246" t="s">
        <v>32</v>
      </c>
      <c r="H22" s="296">
        <v>1980</v>
      </c>
      <c r="I22" s="247">
        <v>3</v>
      </c>
      <c r="J22" s="235" t="s">
        <v>17</v>
      </c>
      <c r="K22" s="248" t="s">
        <v>10</v>
      </c>
      <c r="L22" s="248" t="s">
        <v>10</v>
      </c>
      <c r="M22" s="168">
        <v>54</v>
      </c>
      <c r="N22" s="168">
        <v>97</v>
      </c>
      <c r="O22" s="168">
        <v>84</v>
      </c>
      <c r="P22" s="168">
        <v>84</v>
      </c>
      <c r="Q22" s="242">
        <v>25.38</v>
      </c>
      <c r="R22" s="168">
        <v>96</v>
      </c>
      <c r="S22" s="168">
        <f t="shared" si="0"/>
        <v>277</v>
      </c>
      <c r="T22" s="167">
        <v>1</v>
      </c>
      <c r="U22" s="168">
        <f t="shared" si="1"/>
        <v>277</v>
      </c>
      <c r="V22" s="232"/>
      <c r="W22" s="326"/>
      <c r="X22" s="327"/>
      <c r="Y22" s="328"/>
    </row>
    <row r="23" spans="1:25" s="79" customFormat="1" ht="19.5" customHeight="1">
      <c r="A23" s="83">
        <v>45</v>
      </c>
      <c r="B23" s="83">
        <v>207</v>
      </c>
      <c r="C23" s="232">
        <v>16</v>
      </c>
      <c r="D23" s="76" t="s">
        <v>254</v>
      </c>
      <c r="E23" s="76" t="s">
        <v>278</v>
      </c>
      <c r="F23" s="240" t="s">
        <v>92</v>
      </c>
      <c r="G23" s="246" t="s">
        <v>93</v>
      </c>
      <c r="H23" s="296">
        <v>1982</v>
      </c>
      <c r="I23" s="247">
        <v>3</v>
      </c>
      <c r="J23" s="235" t="s">
        <v>17</v>
      </c>
      <c r="K23" s="248"/>
      <c r="L23" s="248" t="s">
        <v>10</v>
      </c>
      <c r="M23" s="168">
        <v>46</v>
      </c>
      <c r="N23" s="168">
        <v>91</v>
      </c>
      <c r="O23" s="168">
        <v>90</v>
      </c>
      <c r="P23" s="168">
        <v>92</v>
      </c>
      <c r="Q23" s="242">
        <v>26.19</v>
      </c>
      <c r="R23" s="168">
        <v>93</v>
      </c>
      <c r="S23" s="168">
        <f t="shared" si="0"/>
        <v>276</v>
      </c>
      <c r="T23" s="167">
        <v>1</v>
      </c>
      <c r="U23" s="168">
        <f t="shared" si="1"/>
        <v>276</v>
      </c>
      <c r="V23" s="232"/>
      <c r="W23" s="326"/>
      <c r="X23" s="327"/>
      <c r="Y23" s="328"/>
    </row>
    <row r="24" spans="1:25" s="79" customFormat="1" ht="19.5" customHeight="1">
      <c r="A24" s="83">
        <v>146</v>
      </c>
      <c r="B24" s="83">
        <v>212</v>
      </c>
      <c r="C24" s="232">
        <v>17</v>
      </c>
      <c r="D24" s="76" t="s">
        <v>255</v>
      </c>
      <c r="E24" s="76" t="s">
        <v>278</v>
      </c>
      <c r="F24" s="240" t="s">
        <v>72</v>
      </c>
      <c r="G24" s="246" t="s">
        <v>102</v>
      </c>
      <c r="H24" s="296">
        <v>1969</v>
      </c>
      <c r="I24" s="247">
        <v>3</v>
      </c>
      <c r="J24" s="235" t="s">
        <v>17</v>
      </c>
      <c r="K24" s="248"/>
      <c r="L24" s="248" t="s">
        <v>10</v>
      </c>
      <c r="M24" s="168">
        <v>47</v>
      </c>
      <c r="N24" s="168">
        <v>92</v>
      </c>
      <c r="O24" s="168">
        <v>87</v>
      </c>
      <c r="P24" s="168">
        <v>87</v>
      </c>
      <c r="Q24" s="242">
        <v>25.58</v>
      </c>
      <c r="R24" s="168">
        <v>95</v>
      </c>
      <c r="S24" s="168">
        <f t="shared" si="0"/>
        <v>274</v>
      </c>
      <c r="T24" s="167">
        <v>1</v>
      </c>
      <c r="U24" s="168">
        <f t="shared" si="1"/>
        <v>274</v>
      </c>
      <c r="V24" s="232"/>
      <c r="W24" s="326"/>
      <c r="X24" s="327"/>
      <c r="Y24" s="328"/>
    </row>
    <row r="25" spans="1:25" s="79" customFormat="1" ht="19.5" customHeight="1">
      <c r="A25" s="83">
        <v>126</v>
      </c>
      <c r="B25" s="83">
        <v>204</v>
      </c>
      <c r="C25" s="232">
        <v>18</v>
      </c>
      <c r="D25" s="76" t="s">
        <v>256</v>
      </c>
      <c r="E25" s="76" t="s">
        <v>278</v>
      </c>
      <c r="F25" s="240" t="s">
        <v>105</v>
      </c>
      <c r="G25" s="246" t="s">
        <v>106</v>
      </c>
      <c r="H25" s="296">
        <v>1975</v>
      </c>
      <c r="I25" s="247">
        <v>3</v>
      </c>
      <c r="J25" s="235" t="s">
        <v>17</v>
      </c>
      <c r="K25" s="248" t="s">
        <v>129</v>
      </c>
      <c r="L25" s="248" t="s">
        <v>10</v>
      </c>
      <c r="M25" s="168">
        <v>36</v>
      </c>
      <c r="N25" s="168">
        <v>81</v>
      </c>
      <c r="O25" s="168">
        <v>96</v>
      </c>
      <c r="P25" s="168">
        <v>104</v>
      </c>
      <c r="Q25" s="242">
        <v>27.21</v>
      </c>
      <c r="R25" s="168">
        <v>88</v>
      </c>
      <c r="S25" s="168">
        <f t="shared" si="0"/>
        <v>273</v>
      </c>
      <c r="T25" s="167">
        <v>1</v>
      </c>
      <c r="U25" s="168">
        <f t="shared" si="1"/>
        <v>273</v>
      </c>
      <c r="V25" s="232"/>
      <c r="W25" s="326"/>
      <c r="X25" s="327"/>
      <c r="Y25" s="328"/>
    </row>
    <row r="26" spans="1:25" s="79" customFormat="1" ht="19.5" customHeight="1">
      <c r="A26" s="83">
        <v>4</v>
      </c>
      <c r="B26" s="83">
        <v>174</v>
      </c>
      <c r="C26" s="232">
        <v>19</v>
      </c>
      <c r="D26" s="76" t="s">
        <v>217</v>
      </c>
      <c r="E26" s="76" t="s">
        <v>278</v>
      </c>
      <c r="F26" s="240" t="s">
        <v>80</v>
      </c>
      <c r="G26" s="251" t="s">
        <v>75</v>
      </c>
      <c r="H26" s="297">
        <v>1985</v>
      </c>
      <c r="I26" s="252">
        <v>2</v>
      </c>
      <c r="J26" s="232" t="s">
        <v>17</v>
      </c>
      <c r="K26" s="241"/>
      <c r="L26" s="241" t="s">
        <v>10</v>
      </c>
      <c r="M26" s="168">
        <v>45</v>
      </c>
      <c r="N26" s="168">
        <v>90</v>
      </c>
      <c r="O26" s="168">
        <v>86</v>
      </c>
      <c r="P26" s="168">
        <v>86</v>
      </c>
      <c r="Q26" s="242">
        <v>25.45</v>
      </c>
      <c r="R26" s="168">
        <v>96</v>
      </c>
      <c r="S26" s="168">
        <f t="shared" si="0"/>
        <v>272</v>
      </c>
      <c r="T26" s="167">
        <v>1</v>
      </c>
      <c r="U26" s="168">
        <f t="shared" si="1"/>
        <v>272</v>
      </c>
      <c r="V26" s="232"/>
      <c r="W26" s="326"/>
      <c r="X26" s="327"/>
      <c r="Y26" s="328"/>
    </row>
    <row r="27" spans="1:25" s="79" customFormat="1" ht="19.5" customHeight="1">
      <c r="A27" s="83">
        <v>53</v>
      </c>
      <c r="B27" s="83">
        <v>208</v>
      </c>
      <c r="C27" s="232">
        <v>20</v>
      </c>
      <c r="D27" s="76" t="s">
        <v>257</v>
      </c>
      <c r="E27" s="76" t="s">
        <v>278</v>
      </c>
      <c r="F27" s="240" t="s">
        <v>15</v>
      </c>
      <c r="G27" s="246" t="s">
        <v>16</v>
      </c>
      <c r="H27" s="296">
        <v>1971</v>
      </c>
      <c r="I27" s="247">
        <v>3</v>
      </c>
      <c r="J27" s="235" t="s">
        <v>17</v>
      </c>
      <c r="K27" s="248" t="s">
        <v>129</v>
      </c>
      <c r="L27" s="248" t="s">
        <v>10</v>
      </c>
      <c r="M27" s="168">
        <v>44</v>
      </c>
      <c r="N27" s="168">
        <v>89</v>
      </c>
      <c r="O27" s="168">
        <v>91</v>
      </c>
      <c r="P27" s="168">
        <v>94</v>
      </c>
      <c r="Q27" s="242">
        <v>27.02</v>
      </c>
      <c r="R27" s="168">
        <v>89</v>
      </c>
      <c r="S27" s="168">
        <f t="shared" si="0"/>
        <v>272</v>
      </c>
      <c r="T27" s="167">
        <v>1</v>
      </c>
      <c r="U27" s="168">
        <f t="shared" si="1"/>
        <v>272</v>
      </c>
      <c r="V27" s="232"/>
      <c r="W27" s="326"/>
      <c r="X27" s="327"/>
      <c r="Y27" s="328"/>
    </row>
    <row r="28" spans="1:25" s="79" customFormat="1" ht="19.5" customHeight="1">
      <c r="A28" s="83">
        <v>24</v>
      </c>
      <c r="B28" s="83">
        <v>214</v>
      </c>
      <c r="C28" s="232">
        <v>21</v>
      </c>
      <c r="D28" s="76" t="s">
        <v>258</v>
      </c>
      <c r="E28" s="76" t="s">
        <v>278</v>
      </c>
      <c r="F28" s="240" t="s">
        <v>51</v>
      </c>
      <c r="G28" s="251" t="s">
        <v>75</v>
      </c>
      <c r="H28" s="297">
        <v>1983</v>
      </c>
      <c r="I28" s="252">
        <v>3</v>
      </c>
      <c r="J28" s="232" t="s">
        <v>17</v>
      </c>
      <c r="K28" s="241"/>
      <c r="L28" s="241" t="s">
        <v>10</v>
      </c>
      <c r="M28" s="168">
        <v>37</v>
      </c>
      <c r="N28" s="168">
        <v>82</v>
      </c>
      <c r="O28" s="168">
        <v>90</v>
      </c>
      <c r="P28" s="168">
        <v>92</v>
      </c>
      <c r="Q28" s="242">
        <v>25.31</v>
      </c>
      <c r="R28" s="168">
        <v>97</v>
      </c>
      <c r="S28" s="168">
        <f>SUM(N28,P28,R28)</f>
        <v>271</v>
      </c>
      <c r="T28" s="167">
        <v>1</v>
      </c>
      <c r="U28" s="168">
        <f>TRUNC(PRODUCT(S28:T28))</f>
        <v>271</v>
      </c>
      <c r="V28" s="232"/>
      <c r="W28" s="326"/>
      <c r="X28" s="327"/>
      <c r="Y28" s="328"/>
    </row>
    <row r="29" spans="1:25" s="79" customFormat="1" ht="19.5" customHeight="1">
      <c r="A29" s="83">
        <v>8</v>
      </c>
      <c r="B29" s="83">
        <v>201</v>
      </c>
      <c r="C29" s="232">
        <v>22</v>
      </c>
      <c r="D29" s="76" t="s">
        <v>181</v>
      </c>
      <c r="E29" s="76" t="s">
        <v>278</v>
      </c>
      <c r="F29" s="240" t="s">
        <v>76</v>
      </c>
      <c r="G29" s="246" t="s">
        <v>45</v>
      </c>
      <c r="H29" s="296">
        <v>1991</v>
      </c>
      <c r="I29" s="247">
        <v>1</v>
      </c>
      <c r="J29" s="235" t="s">
        <v>17</v>
      </c>
      <c r="K29" s="235"/>
      <c r="L29" s="248" t="s">
        <v>10</v>
      </c>
      <c r="M29" s="264">
        <v>42</v>
      </c>
      <c r="N29" s="232">
        <v>87</v>
      </c>
      <c r="O29" s="168">
        <v>90</v>
      </c>
      <c r="P29" s="168">
        <v>92</v>
      </c>
      <c r="Q29" s="242">
        <v>26.4</v>
      </c>
      <c r="R29" s="168">
        <v>91</v>
      </c>
      <c r="S29" s="168">
        <f>SUM(N29,P29,R29)</f>
        <v>270</v>
      </c>
      <c r="T29" s="167">
        <v>1</v>
      </c>
      <c r="U29" s="168">
        <f>TRUNC(PRODUCT(S29:T29))</f>
        <v>270</v>
      </c>
      <c r="V29" s="232"/>
      <c r="W29" s="326"/>
      <c r="X29" s="327"/>
      <c r="Y29" s="328"/>
    </row>
    <row r="30" spans="1:25" s="79" customFormat="1" ht="19.5" customHeight="1">
      <c r="A30" s="83">
        <v>75</v>
      </c>
      <c r="B30" s="83">
        <v>233</v>
      </c>
      <c r="C30" s="232">
        <v>23</v>
      </c>
      <c r="D30" s="76" t="s">
        <v>218</v>
      </c>
      <c r="E30" s="76" t="s">
        <v>278</v>
      </c>
      <c r="F30" s="240" t="s">
        <v>78</v>
      </c>
      <c r="G30" s="246" t="s">
        <v>79</v>
      </c>
      <c r="H30" s="296">
        <v>1986</v>
      </c>
      <c r="I30" s="247">
        <v>2</v>
      </c>
      <c r="J30" s="235" t="s">
        <v>17</v>
      </c>
      <c r="K30" s="248"/>
      <c r="L30" s="248" t="s">
        <v>10</v>
      </c>
      <c r="M30" s="168">
        <v>45</v>
      </c>
      <c r="N30" s="168">
        <v>90</v>
      </c>
      <c r="O30" s="168">
        <v>89</v>
      </c>
      <c r="P30" s="168">
        <v>90</v>
      </c>
      <c r="Q30" s="242">
        <v>26.52</v>
      </c>
      <c r="R30" s="168">
        <v>90</v>
      </c>
      <c r="S30" s="168">
        <f>SUM(N30,P30,R30)</f>
        <v>270</v>
      </c>
      <c r="T30" s="167">
        <v>1</v>
      </c>
      <c r="U30" s="168">
        <f>TRUNC(PRODUCT(S30:T30))</f>
        <v>270</v>
      </c>
      <c r="V30" s="232"/>
      <c r="W30" s="326"/>
      <c r="X30" s="327"/>
      <c r="Y30" s="328"/>
    </row>
    <row r="31" spans="1:25" s="79" customFormat="1" ht="19.5" customHeight="1">
      <c r="A31" s="83">
        <v>48</v>
      </c>
      <c r="B31" s="83">
        <v>167</v>
      </c>
      <c r="C31" s="232">
        <v>24</v>
      </c>
      <c r="D31" s="76" t="s">
        <v>259</v>
      </c>
      <c r="E31" s="76" t="s">
        <v>278</v>
      </c>
      <c r="F31" s="240" t="s">
        <v>58</v>
      </c>
      <c r="G31" s="246" t="s">
        <v>14</v>
      </c>
      <c r="H31" s="296">
        <v>1984</v>
      </c>
      <c r="I31" s="247">
        <v>3</v>
      </c>
      <c r="J31" s="235" t="s">
        <v>17</v>
      </c>
      <c r="K31" s="248"/>
      <c r="L31" s="248" t="s">
        <v>10</v>
      </c>
      <c r="M31" s="168">
        <v>45</v>
      </c>
      <c r="N31" s="168">
        <v>90</v>
      </c>
      <c r="O31" s="168">
        <v>93</v>
      </c>
      <c r="P31" s="168">
        <v>98</v>
      </c>
      <c r="Q31" s="242">
        <v>28.29</v>
      </c>
      <c r="R31" s="168">
        <v>82</v>
      </c>
      <c r="S31" s="168">
        <f>SUM(N31,P31,R31)</f>
        <v>270</v>
      </c>
      <c r="T31" s="167">
        <v>1</v>
      </c>
      <c r="U31" s="168">
        <f>TRUNC(PRODUCT(S31:T31))</f>
        <v>270</v>
      </c>
      <c r="V31" s="232"/>
      <c r="W31" s="326"/>
      <c r="X31" s="327"/>
      <c r="Y31" s="328"/>
    </row>
    <row r="32" spans="1:25" s="79" customFormat="1" ht="19.5" customHeight="1">
      <c r="A32" s="83">
        <v>114</v>
      </c>
      <c r="B32" s="83">
        <v>213</v>
      </c>
      <c r="C32" s="232">
        <v>25</v>
      </c>
      <c r="D32" s="76" t="s">
        <v>260</v>
      </c>
      <c r="E32" s="76" t="s">
        <v>278</v>
      </c>
      <c r="F32" s="240" t="s">
        <v>72</v>
      </c>
      <c r="G32" s="246" t="s">
        <v>103</v>
      </c>
      <c r="H32" s="296">
        <v>1974</v>
      </c>
      <c r="I32" s="247">
        <v>3</v>
      </c>
      <c r="J32" s="235" t="s">
        <v>17</v>
      </c>
      <c r="K32" s="248"/>
      <c r="L32" s="248" t="s">
        <v>10</v>
      </c>
      <c r="M32" s="168">
        <v>43</v>
      </c>
      <c r="N32" s="168">
        <v>88</v>
      </c>
      <c r="O32" s="168">
        <v>88</v>
      </c>
      <c r="P32" s="168">
        <v>88</v>
      </c>
      <c r="Q32" s="242">
        <v>26.14</v>
      </c>
      <c r="R32" s="168">
        <v>93</v>
      </c>
      <c r="S32" s="168">
        <f>SUM(N32,P32,R32)</f>
        <v>269</v>
      </c>
      <c r="T32" s="167">
        <v>1</v>
      </c>
      <c r="U32" s="168">
        <f>TRUNC(PRODUCT(S32:T32))</f>
        <v>269</v>
      </c>
      <c r="V32" s="168"/>
      <c r="W32" s="326"/>
      <c r="X32" s="327"/>
      <c r="Y32" s="328"/>
    </row>
    <row r="33" spans="1:25" s="79" customFormat="1" ht="19.5" customHeight="1">
      <c r="A33" s="83">
        <v>113</v>
      </c>
      <c r="B33" s="83">
        <v>171</v>
      </c>
      <c r="C33" s="232">
        <v>26</v>
      </c>
      <c r="D33" s="76" t="s">
        <v>219</v>
      </c>
      <c r="E33" s="76" t="s">
        <v>278</v>
      </c>
      <c r="F33" s="240" t="s">
        <v>72</v>
      </c>
      <c r="G33" s="246" t="s">
        <v>73</v>
      </c>
      <c r="H33" s="296">
        <v>1986</v>
      </c>
      <c r="I33" s="247">
        <v>2</v>
      </c>
      <c r="J33" s="235" t="s">
        <v>17</v>
      </c>
      <c r="K33" s="248"/>
      <c r="L33" s="248" t="s">
        <v>129</v>
      </c>
      <c r="M33" s="168">
        <v>43</v>
      </c>
      <c r="N33" s="168">
        <v>88</v>
      </c>
      <c r="O33" s="168">
        <v>89</v>
      </c>
      <c r="P33" s="168">
        <v>90</v>
      </c>
      <c r="Q33" s="242">
        <v>26.41</v>
      </c>
      <c r="R33" s="168">
        <v>91</v>
      </c>
      <c r="S33" s="168">
        <f t="shared" si="0"/>
        <v>269</v>
      </c>
      <c r="T33" s="167">
        <v>1</v>
      </c>
      <c r="U33" s="168">
        <f t="shared" si="1"/>
        <v>269</v>
      </c>
      <c r="V33" s="168"/>
      <c r="W33" s="326"/>
      <c r="X33" s="327"/>
      <c r="Y33" s="328"/>
    </row>
    <row r="34" spans="1:25" s="79" customFormat="1" ht="19.5" customHeight="1">
      <c r="A34" s="83">
        <v>135</v>
      </c>
      <c r="B34" s="83">
        <v>232</v>
      </c>
      <c r="C34" s="232">
        <v>27</v>
      </c>
      <c r="D34" s="76" t="s">
        <v>182</v>
      </c>
      <c r="E34" s="76" t="s">
        <v>278</v>
      </c>
      <c r="F34" s="240" t="s">
        <v>96</v>
      </c>
      <c r="G34" s="246" t="s">
        <v>32</v>
      </c>
      <c r="H34" s="296">
        <v>1990</v>
      </c>
      <c r="I34" s="247">
        <v>1</v>
      </c>
      <c r="J34" s="235" t="s">
        <v>17</v>
      </c>
      <c r="K34" s="235"/>
      <c r="L34" s="248" t="s">
        <v>10</v>
      </c>
      <c r="M34" s="264">
        <v>53</v>
      </c>
      <c r="N34" s="232">
        <v>96</v>
      </c>
      <c r="O34" s="168">
        <v>84</v>
      </c>
      <c r="P34" s="168">
        <v>84</v>
      </c>
      <c r="Q34" s="242">
        <v>27.11</v>
      </c>
      <c r="R34" s="168">
        <v>89</v>
      </c>
      <c r="S34" s="168">
        <f t="shared" si="0"/>
        <v>269</v>
      </c>
      <c r="T34" s="167">
        <v>1</v>
      </c>
      <c r="U34" s="168">
        <f t="shared" si="1"/>
        <v>269</v>
      </c>
      <c r="V34" s="168"/>
      <c r="W34" s="326"/>
      <c r="X34" s="327"/>
      <c r="Y34" s="328"/>
    </row>
    <row r="35" spans="1:25" s="79" customFormat="1" ht="19.5" customHeight="1">
      <c r="A35" s="83">
        <v>1</v>
      </c>
      <c r="B35" s="83">
        <v>175</v>
      </c>
      <c r="C35" s="232">
        <v>28</v>
      </c>
      <c r="D35" s="76" t="s">
        <v>220</v>
      </c>
      <c r="E35" s="76" t="s">
        <v>278</v>
      </c>
      <c r="F35" s="240" t="s">
        <v>121</v>
      </c>
      <c r="G35" s="246" t="s">
        <v>65</v>
      </c>
      <c r="H35" s="296">
        <v>1985</v>
      </c>
      <c r="I35" s="247">
        <v>2</v>
      </c>
      <c r="J35" s="235" t="s">
        <v>17</v>
      </c>
      <c r="K35" s="248"/>
      <c r="L35" s="248" t="s">
        <v>10</v>
      </c>
      <c r="M35" s="168">
        <v>36</v>
      </c>
      <c r="N35" s="168">
        <v>81</v>
      </c>
      <c r="O35" s="168">
        <v>91</v>
      </c>
      <c r="P35" s="168">
        <v>94</v>
      </c>
      <c r="Q35" s="242">
        <v>26.2</v>
      </c>
      <c r="R35" s="168">
        <v>93</v>
      </c>
      <c r="S35" s="168">
        <f t="shared" si="0"/>
        <v>268</v>
      </c>
      <c r="T35" s="167">
        <v>1</v>
      </c>
      <c r="U35" s="168">
        <f t="shared" si="1"/>
        <v>268</v>
      </c>
      <c r="V35" s="168"/>
      <c r="W35" s="326"/>
      <c r="X35" s="327"/>
      <c r="Y35" s="328"/>
    </row>
    <row r="36" spans="1:25" s="79" customFormat="1" ht="19.5" customHeight="1">
      <c r="A36" s="83">
        <v>125</v>
      </c>
      <c r="B36" s="83">
        <v>231</v>
      </c>
      <c r="C36" s="232">
        <v>29</v>
      </c>
      <c r="D36" s="76" t="s">
        <v>183</v>
      </c>
      <c r="E36" s="76" t="s">
        <v>278</v>
      </c>
      <c r="F36" s="240" t="s">
        <v>121</v>
      </c>
      <c r="G36" s="246" t="s">
        <v>65</v>
      </c>
      <c r="H36" s="296">
        <v>1989</v>
      </c>
      <c r="I36" s="247">
        <v>1</v>
      </c>
      <c r="J36" s="235" t="s">
        <v>17</v>
      </c>
      <c r="K36" s="235"/>
      <c r="L36" s="248" t="s">
        <v>10</v>
      </c>
      <c r="M36" s="264">
        <v>32</v>
      </c>
      <c r="N36" s="232">
        <v>74</v>
      </c>
      <c r="O36" s="168">
        <v>97</v>
      </c>
      <c r="P36" s="168">
        <v>106</v>
      </c>
      <c r="Q36" s="242">
        <v>27.21</v>
      </c>
      <c r="R36" s="168">
        <v>88</v>
      </c>
      <c r="S36" s="168">
        <f t="shared" si="0"/>
        <v>268</v>
      </c>
      <c r="T36" s="167">
        <v>1</v>
      </c>
      <c r="U36" s="168">
        <f t="shared" si="1"/>
        <v>268</v>
      </c>
      <c r="V36" s="168"/>
      <c r="W36" s="326"/>
      <c r="X36" s="327"/>
      <c r="Y36" s="328"/>
    </row>
    <row r="37" spans="1:25" s="79" customFormat="1" ht="19.5" customHeight="1">
      <c r="A37" s="83">
        <v>115</v>
      </c>
      <c r="B37" s="83">
        <v>235</v>
      </c>
      <c r="C37" s="232">
        <v>30</v>
      </c>
      <c r="D37" s="76" t="s">
        <v>184</v>
      </c>
      <c r="E37" s="76" t="s">
        <v>278</v>
      </c>
      <c r="F37" s="240" t="s">
        <v>116</v>
      </c>
      <c r="G37" s="246" t="s">
        <v>59</v>
      </c>
      <c r="H37" s="296">
        <v>1991</v>
      </c>
      <c r="I37" s="247">
        <v>1</v>
      </c>
      <c r="J37" s="235" t="s">
        <v>17</v>
      </c>
      <c r="K37" s="235"/>
      <c r="L37" s="248" t="s">
        <v>10</v>
      </c>
      <c r="M37" s="264">
        <v>34</v>
      </c>
      <c r="N37" s="232">
        <v>78</v>
      </c>
      <c r="O37" s="168">
        <v>93</v>
      </c>
      <c r="P37" s="168">
        <v>98</v>
      </c>
      <c r="Q37" s="242">
        <v>26.44</v>
      </c>
      <c r="R37" s="168">
        <v>91</v>
      </c>
      <c r="S37" s="168">
        <f t="shared" si="0"/>
        <v>267</v>
      </c>
      <c r="T37" s="167">
        <v>1</v>
      </c>
      <c r="U37" s="168">
        <f t="shared" si="1"/>
        <v>267</v>
      </c>
      <c r="V37" s="168"/>
      <c r="W37" s="326"/>
      <c r="X37" s="327"/>
      <c r="Y37" s="328"/>
    </row>
    <row r="38" spans="1:25" s="80" customFormat="1" ht="19.5" customHeight="1">
      <c r="A38" s="83">
        <v>116</v>
      </c>
      <c r="B38" s="83">
        <v>162</v>
      </c>
      <c r="C38" s="232">
        <v>31</v>
      </c>
      <c r="D38" s="76" t="s">
        <v>221</v>
      </c>
      <c r="E38" s="76" t="s">
        <v>279</v>
      </c>
      <c r="F38" s="76" t="s">
        <v>154</v>
      </c>
      <c r="G38" s="246" t="s">
        <v>62</v>
      </c>
      <c r="H38" s="296">
        <v>1987</v>
      </c>
      <c r="I38" s="247">
        <v>2</v>
      </c>
      <c r="J38" s="235" t="s">
        <v>17</v>
      </c>
      <c r="K38" s="248" t="s">
        <v>10</v>
      </c>
      <c r="L38" s="248" t="s">
        <v>10</v>
      </c>
      <c r="M38" s="168">
        <v>46</v>
      </c>
      <c r="N38" s="168">
        <v>91</v>
      </c>
      <c r="O38" s="168">
        <v>94</v>
      </c>
      <c r="P38" s="168">
        <v>100</v>
      </c>
      <c r="Q38" s="242">
        <v>29.52</v>
      </c>
      <c r="R38" s="168">
        <v>75</v>
      </c>
      <c r="S38" s="168">
        <f t="shared" si="0"/>
        <v>266</v>
      </c>
      <c r="T38" s="167">
        <v>1</v>
      </c>
      <c r="U38" s="168">
        <f t="shared" si="1"/>
        <v>266</v>
      </c>
      <c r="V38" s="168"/>
      <c r="W38" s="326"/>
      <c r="X38" s="327"/>
      <c r="Y38" s="328"/>
    </row>
    <row r="39" spans="1:25" s="79" customFormat="1" ht="19.5" customHeight="1">
      <c r="A39" s="83">
        <v>106</v>
      </c>
      <c r="B39" s="83">
        <v>180</v>
      </c>
      <c r="C39" s="232">
        <v>32</v>
      </c>
      <c r="D39" s="76" t="s">
        <v>222</v>
      </c>
      <c r="E39" s="76" t="s">
        <v>278</v>
      </c>
      <c r="F39" s="240" t="s">
        <v>84</v>
      </c>
      <c r="G39" s="246" t="s">
        <v>85</v>
      </c>
      <c r="H39" s="296">
        <v>1987</v>
      </c>
      <c r="I39" s="235">
        <v>2</v>
      </c>
      <c r="J39" s="235" t="s">
        <v>17</v>
      </c>
      <c r="K39" s="248"/>
      <c r="L39" s="248" t="s">
        <v>10</v>
      </c>
      <c r="M39" s="170">
        <v>37</v>
      </c>
      <c r="N39" s="170">
        <v>82</v>
      </c>
      <c r="O39" s="170">
        <v>88</v>
      </c>
      <c r="P39" s="170">
        <v>88</v>
      </c>
      <c r="Q39" s="283">
        <v>25.44</v>
      </c>
      <c r="R39" s="170">
        <v>96</v>
      </c>
      <c r="S39" s="170">
        <f t="shared" si="0"/>
        <v>266</v>
      </c>
      <c r="T39" s="169">
        <v>1</v>
      </c>
      <c r="U39" s="170">
        <f t="shared" si="1"/>
        <v>266</v>
      </c>
      <c r="V39" s="168"/>
      <c r="W39" s="329"/>
      <c r="X39" s="330"/>
      <c r="Y39" s="331"/>
    </row>
    <row r="40" spans="1:25" s="79" customFormat="1" ht="19.5" customHeight="1">
      <c r="A40" s="83">
        <v>42</v>
      </c>
      <c r="B40" s="83">
        <v>168</v>
      </c>
      <c r="C40" s="232">
        <v>33</v>
      </c>
      <c r="D40" s="76" t="s">
        <v>223</v>
      </c>
      <c r="E40" s="76" t="s">
        <v>278</v>
      </c>
      <c r="F40" s="240" t="s">
        <v>60</v>
      </c>
      <c r="G40" s="251" t="s">
        <v>61</v>
      </c>
      <c r="H40" s="297">
        <v>1985</v>
      </c>
      <c r="I40" s="252">
        <v>2</v>
      </c>
      <c r="J40" s="232" t="s">
        <v>17</v>
      </c>
      <c r="K40" s="241"/>
      <c r="L40" s="241" t="s">
        <v>10</v>
      </c>
      <c r="M40" s="168">
        <v>42</v>
      </c>
      <c r="N40" s="168">
        <v>87</v>
      </c>
      <c r="O40" s="168">
        <v>90</v>
      </c>
      <c r="P40" s="168">
        <v>92</v>
      </c>
      <c r="Q40" s="242">
        <v>27.57</v>
      </c>
      <c r="R40" s="168">
        <v>85</v>
      </c>
      <c r="S40" s="168">
        <f aca="true" t="shared" si="2" ref="S40:S72">SUM(N40,P40,R40)</f>
        <v>264</v>
      </c>
      <c r="T40" s="167">
        <v>1</v>
      </c>
      <c r="U40" s="168">
        <f aca="true" t="shared" si="3" ref="U40:U72">TRUNC(PRODUCT(S40:T40))</f>
        <v>264</v>
      </c>
      <c r="V40" s="168"/>
      <c r="W40" s="326"/>
      <c r="X40" s="327"/>
      <c r="Y40" s="328"/>
    </row>
    <row r="41" spans="1:25" s="79" customFormat="1" ht="19.5" customHeight="1">
      <c r="A41" s="83">
        <v>28</v>
      </c>
      <c r="B41" s="83">
        <v>176</v>
      </c>
      <c r="C41" s="232">
        <v>34</v>
      </c>
      <c r="D41" s="76" t="s">
        <v>224</v>
      </c>
      <c r="E41" s="76" t="s">
        <v>278</v>
      </c>
      <c r="F41" s="240" t="s">
        <v>66</v>
      </c>
      <c r="G41" s="246" t="s">
        <v>67</v>
      </c>
      <c r="H41" s="296">
        <v>1987</v>
      </c>
      <c r="I41" s="247">
        <v>2</v>
      </c>
      <c r="J41" s="235" t="s">
        <v>17</v>
      </c>
      <c r="K41" s="248"/>
      <c r="L41" s="248" t="s">
        <v>10</v>
      </c>
      <c r="M41" s="168">
        <v>35</v>
      </c>
      <c r="N41" s="168">
        <v>80</v>
      </c>
      <c r="O41" s="168">
        <v>91</v>
      </c>
      <c r="P41" s="168">
        <v>94</v>
      </c>
      <c r="Q41" s="242">
        <v>27.08</v>
      </c>
      <c r="R41" s="168">
        <v>89</v>
      </c>
      <c r="S41" s="168">
        <f t="shared" si="2"/>
        <v>263</v>
      </c>
      <c r="T41" s="167">
        <v>1</v>
      </c>
      <c r="U41" s="168">
        <f t="shared" si="3"/>
        <v>263</v>
      </c>
      <c r="V41" s="168"/>
      <c r="W41" s="326"/>
      <c r="X41" s="327"/>
      <c r="Y41" s="328"/>
    </row>
    <row r="42" spans="1:25" s="79" customFormat="1" ht="19.5" customHeight="1">
      <c r="A42" s="83">
        <v>69</v>
      </c>
      <c r="B42" s="83">
        <v>170</v>
      </c>
      <c r="C42" s="232">
        <v>35</v>
      </c>
      <c r="D42" s="76" t="s">
        <v>225</v>
      </c>
      <c r="E42" s="76" t="s">
        <v>278</v>
      </c>
      <c r="F42" s="240" t="s">
        <v>56</v>
      </c>
      <c r="G42" s="246" t="s">
        <v>55</v>
      </c>
      <c r="H42" s="296">
        <v>1987</v>
      </c>
      <c r="I42" s="247">
        <v>2</v>
      </c>
      <c r="J42" s="235" t="s">
        <v>17</v>
      </c>
      <c r="K42" s="248"/>
      <c r="L42" s="248" t="s">
        <v>10</v>
      </c>
      <c r="M42" s="168">
        <v>52</v>
      </c>
      <c r="N42" s="168">
        <v>96</v>
      </c>
      <c r="O42" s="168">
        <v>82</v>
      </c>
      <c r="P42" s="168">
        <v>82</v>
      </c>
      <c r="Q42" s="242">
        <v>27.52</v>
      </c>
      <c r="R42" s="168">
        <v>85</v>
      </c>
      <c r="S42" s="168">
        <f t="shared" si="2"/>
        <v>263</v>
      </c>
      <c r="T42" s="167">
        <v>1</v>
      </c>
      <c r="U42" s="168">
        <f t="shared" si="3"/>
        <v>263</v>
      </c>
      <c r="V42" s="168"/>
      <c r="W42" s="326"/>
      <c r="X42" s="327"/>
      <c r="Y42" s="328"/>
    </row>
    <row r="43" spans="1:25" s="79" customFormat="1" ht="19.5" customHeight="1">
      <c r="A43" s="83">
        <v>37</v>
      </c>
      <c r="B43" s="83">
        <v>238</v>
      </c>
      <c r="C43" s="232">
        <v>36</v>
      </c>
      <c r="D43" s="76" t="s">
        <v>185</v>
      </c>
      <c r="E43" s="76" t="s">
        <v>278</v>
      </c>
      <c r="F43" s="240" t="s">
        <v>72</v>
      </c>
      <c r="G43" s="246" t="s">
        <v>119</v>
      </c>
      <c r="H43" s="296">
        <v>1991</v>
      </c>
      <c r="I43" s="247">
        <v>1</v>
      </c>
      <c r="J43" s="235" t="s">
        <v>17</v>
      </c>
      <c r="K43" s="235"/>
      <c r="L43" s="248" t="s">
        <v>10</v>
      </c>
      <c r="M43" s="264">
        <v>30</v>
      </c>
      <c r="N43" s="232">
        <v>70</v>
      </c>
      <c r="O43" s="168">
        <v>94</v>
      </c>
      <c r="P43" s="168">
        <v>100</v>
      </c>
      <c r="Q43" s="242">
        <v>26.3</v>
      </c>
      <c r="R43" s="168">
        <v>92</v>
      </c>
      <c r="S43" s="168">
        <f t="shared" si="2"/>
        <v>262</v>
      </c>
      <c r="T43" s="167">
        <v>1</v>
      </c>
      <c r="U43" s="168">
        <f t="shared" si="3"/>
        <v>262</v>
      </c>
      <c r="V43" s="168"/>
      <c r="W43" s="326"/>
      <c r="X43" s="327"/>
      <c r="Y43" s="328"/>
    </row>
    <row r="44" spans="1:25" s="79" customFormat="1" ht="19.5" customHeight="1">
      <c r="A44" s="88">
        <v>111</v>
      </c>
      <c r="B44" s="85">
        <v>169</v>
      </c>
      <c r="C44" s="232">
        <v>37</v>
      </c>
      <c r="D44" s="76" t="s">
        <v>226</v>
      </c>
      <c r="E44" s="76" t="s">
        <v>278</v>
      </c>
      <c r="F44" s="240" t="s">
        <v>76</v>
      </c>
      <c r="G44" s="246" t="s">
        <v>83</v>
      </c>
      <c r="H44" s="296">
        <v>1985</v>
      </c>
      <c r="I44" s="247">
        <v>2</v>
      </c>
      <c r="J44" s="235" t="s">
        <v>17</v>
      </c>
      <c r="K44" s="248"/>
      <c r="L44" s="298" t="s">
        <v>10</v>
      </c>
      <c r="M44" s="168">
        <v>57</v>
      </c>
      <c r="N44" s="168">
        <v>98</v>
      </c>
      <c r="O44" s="168">
        <v>81</v>
      </c>
      <c r="P44" s="168">
        <v>81</v>
      </c>
      <c r="Q44" s="242">
        <v>28.14</v>
      </c>
      <c r="R44" s="168">
        <v>83</v>
      </c>
      <c r="S44" s="168">
        <f t="shared" si="2"/>
        <v>262</v>
      </c>
      <c r="T44" s="167">
        <v>1</v>
      </c>
      <c r="U44" s="168">
        <f t="shared" si="3"/>
        <v>262</v>
      </c>
      <c r="V44" s="168"/>
      <c r="W44" s="326"/>
      <c r="X44" s="327"/>
      <c r="Y44" s="328"/>
    </row>
    <row r="45" spans="1:25" s="79" customFormat="1" ht="19.5" customHeight="1">
      <c r="A45" s="89">
        <v>104</v>
      </c>
      <c r="B45" s="85">
        <v>210</v>
      </c>
      <c r="C45" s="232">
        <v>38</v>
      </c>
      <c r="D45" s="76" t="s">
        <v>261</v>
      </c>
      <c r="E45" s="76" t="s">
        <v>278</v>
      </c>
      <c r="F45" s="240" t="s">
        <v>84</v>
      </c>
      <c r="G45" s="246" t="s">
        <v>85</v>
      </c>
      <c r="H45" s="296">
        <v>1982</v>
      </c>
      <c r="I45" s="247">
        <v>3</v>
      </c>
      <c r="J45" s="235" t="s">
        <v>17</v>
      </c>
      <c r="K45" s="248"/>
      <c r="L45" s="298" t="s">
        <v>10</v>
      </c>
      <c r="M45" s="168">
        <v>51</v>
      </c>
      <c r="N45" s="168">
        <v>95</v>
      </c>
      <c r="O45" s="168">
        <v>86</v>
      </c>
      <c r="P45" s="168">
        <v>86</v>
      </c>
      <c r="Q45" s="242">
        <v>28.52</v>
      </c>
      <c r="R45" s="168">
        <v>80</v>
      </c>
      <c r="S45" s="168">
        <f t="shared" si="2"/>
        <v>261</v>
      </c>
      <c r="T45" s="167">
        <v>1</v>
      </c>
      <c r="U45" s="168">
        <f t="shared" si="3"/>
        <v>261</v>
      </c>
      <c r="V45" s="168"/>
      <c r="W45" s="326"/>
      <c r="X45" s="327"/>
      <c r="Y45" s="328"/>
    </row>
    <row r="46" spans="1:25" s="79" customFormat="1" ht="19.5" customHeight="1">
      <c r="A46" s="89">
        <v>108</v>
      </c>
      <c r="B46" s="85">
        <v>183</v>
      </c>
      <c r="C46" s="232">
        <v>39</v>
      </c>
      <c r="D46" s="76" t="s">
        <v>227</v>
      </c>
      <c r="E46" s="76" t="s">
        <v>278</v>
      </c>
      <c r="F46" s="240" t="s">
        <v>121</v>
      </c>
      <c r="G46" s="291" t="s">
        <v>65</v>
      </c>
      <c r="H46" s="296">
        <v>1987</v>
      </c>
      <c r="I46" s="247">
        <v>2</v>
      </c>
      <c r="J46" s="235" t="s">
        <v>17</v>
      </c>
      <c r="K46" s="248"/>
      <c r="L46" s="298" t="s">
        <v>10</v>
      </c>
      <c r="M46" s="168">
        <v>53</v>
      </c>
      <c r="N46" s="168">
        <v>96</v>
      </c>
      <c r="O46" s="168">
        <v>73</v>
      </c>
      <c r="P46" s="168">
        <v>73</v>
      </c>
      <c r="Q46" s="242">
        <v>26.39</v>
      </c>
      <c r="R46" s="168">
        <v>91</v>
      </c>
      <c r="S46" s="168">
        <f t="shared" si="2"/>
        <v>260</v>
      </c>
      <c r="T46" s="167">
        <v>1</v>
      </c>
      <c r="U46" s="168">
        <f t="shared" si="3"/>
        <v>260</v>
      </c>
      <c r="V46" s="168"/>
      <c r="W46" s="326"/>
      <c r="X46" s="327"/>
      <c r="Y46" s="328"/>
    </row>
    <row r="47" spans="1:25" s="79" customFormat="1" ht="19.5" customHeight="1">
      <c r="A47" s="89">
        <v>17</v>
      </c>
      <c r="B47" s="85">
        <v>179</v>
      </c>
      <c r="C47" s="232">
        <v>40</v>
      </c>
      <c r="D47" s="76" t="s">
        <v>228</v>
      </c>
      <c r="E47" s="76" t="s">
        <v>278</v>
      </c>
      <c r="F47" s="240" t="s">
        <v>63</v>
      </c>
      <c r="G47" s="246" t="s">
        <v>64</v>
      </c>
      <c r="H47" s="296">
        <v>1987</v>
      </c>
      <c r="I47" s="247">
        <v>2</v>
      </c>
      <c r="J47" s="235" t="s">
        <v>17</v>
      </c>
      <c r="K47" s="248"/>
      <c r="L47" s="298" t="s">
        <v>10</v>
      </c>
      <c r="M47" s="168">
        <v>38</v>
      </c>
      <c r="N47" s="168">
        <v>83</v>
      </c>
      <c r="O47" s="168">
        <v>88</v>
      </c>
      <c r="P47" s="168">
        <v>88</v>
      </c>
      <c r="Q47" s="242">
        <v>27.03</v>
      </c>
      <c r="R47" s="168">
        <v>89</v>
      </c>
      <c r="S47" s="168">
        <f t="shared" si="2"/>
        <v>260</v>
      </c>
      <c r="T47" s="167">
        <v>1</v>
      </c>
      <c r="U47" s="168">
        <f t="shared" si="3"/>
        <v>260</v>
      </c>
      <c r="V47" s="168"/>
      <c r="W47" s="326"/>
      <c r="X47" s="327"/>
      <c r="Y47" s="328"/>
    </row>
    <row r="48" spans="1:25" s="79" customFormat="1" ht="19.5" customHeight="1">
      <c r="A48" s="89">
        <v>150</v>
      </c>
      <c r="B48" s="85">
        <v>234</v>
      </c>
      <c r="C48" s="232">
        <v>41</v>
      </c>
      <c r="D48" s="76" t="s">
        <v>186</v>
      </c>
      <c r="E48" s="76" t="s">
        <v>278</v>
      </c>
      <c r="F48" s="240" t="s">
        <v>108</v>
      </c>
      <c r="G48" s="246" t="s">
        <v>109</v>
      </c>
      <c r="H48" s="296">
        <v>1989</v>
      </c>
      <c r="I48" s="247">
        <v>1</v>
      </c>
      <c r="J48" s="235" t="s">
        <v>17</v>
      </c>
      <c r="K48" s="235"/>
      <c r="L48" s="298" t="s">
        <v>10</v>
      </c>
      <c r="M48" s="264">
        <v>40</v>
      </c>
      <c r="N48" s="232">
        <v>85</v>
      </c>
      <c r="O48" s="168">
        <v>91</v>
      </c>
      <c r="P48" s="168">
        <v>94</v>
      </c>
      <c r="Q48" s="242">
        <v>28.53</v>
      </c>
      <c r="R48" s="168">
        <v>80</v>
      </c>
      <c r="S48" s="168">
        <f t="shared" si="2"/>
        <v>259</v>
      </c>
      <c r="T48" s="167">
        <v>1</v>
      </c>
      <c r="U48" s="168">
        <f t="shared" si="3"/>
        <v>259</v>
      </c>
      <c r="V48" s="168"/>
      <c r="W48" s="326"/>
      <c r="X48" s="327"/>
      <c r="Y48" s="328"/>
    </row>
    <row r="49" spans="1:25" s="79" customFormat="1" ht="19.5" customHeight="1">
      <c r="A49" s="89">
        <v>60</v>
      </c>
      <c r="B49" s="85">
        <v>237</v>
      </c>
      <c r="C49" s="232">
        <v>42</v>
      </c>
      <c r="D49" s="76" t="s">
        <v>187</v>
      </c>
      <c r="E49" s="76" t="s">
        <v>278</v>
      </c>
      <c r="F49" s="240" t="s">
        <v>72</v>
      </c>
      <c r="G49" s="246" t="s">
        <v>102</v>
      </c>
      <c r="H49" s="296">
        <v>1989</v>
      </c>
      <c r="I49" s="247">
        <v>1</v>
      </c>
      <c r="J49" s="235" t="s">
        <v>17</v>
      </c>
      <c r="K49" s="235"/>
      <c r="L49" s="298" t="s">
        <v>129</v>
      </c>
      <c r="M49" s="264">
        <v>37</v>
      </c>
      <c r="N49" s="232">
        <v>82</v>
      </c>
      <c r="O49" s="168">
        <v>88</v>
      </c>
      <c r="P49" s="168">
        <v>88</v>
      </c>
      <c r="Q49" s="242">
        <v>27.01</v>
      </c>
      <c r="R49" s="168">
        <v>89</v>
      </c>
      <c r="S49" s="168">
        <f t="shared" si="2"/>
        <v>259</v>
      </c>
      <c r="T49" s="167">
        <v>1</v>
      </c>
      <c r="U49" s="168">
        <f t="shared" si="3"/>
        <v>259</v>
      </c>
      <c r="V49" s="168"/>
      <c r="W49" s="326"/>
      <c r="X49" s="327"/>
      <c r="Y49" s="328"/>
    </row>
    <row r="50" spans="1:25" s="79" customFormat="1" ht="19.5" customHeight="1">
      <c r="A50" s="89">
        <v>77</v>
      </c>
      <c r="B50" s="85">
        <v>178</v>
      </c>
      <c r="C50" s="232">
        <v>43</v>
      </c>
      <c r="D50" s="76" t="s">
        <v>229</v>
      </c>
      <c r="E50" s="76" t="s">
        <v>278</v>
      </c>
      <c r="F50" s="240" t="s">
        <v>74</v>
      </c>
      <c r="G50" s="246" t="s">
        <v>75</v>
      </c>
      <c r="H50" s="296">
        <v>1985</v>
      </c>
      <c r="I50" s="247">
        <v>2</v>
      </c>
      <c r="J50" s="235" t="s">
        <v>17</v>
      </c>
      <c r="K50" s="248"/>
      <c r="L50" s="298" t="s">
        <v>10</v>
      </c>
      <c r="M50" s="168">
        <v>39</v>
      </c>
      <c r="N50" s="168">
        <v>84</v>
      </c>
      <c r="O50" s="168">
        <v>88</v>
      </c>
      <c r="P50" s="168">
        <v>88</v>
      </c>
      <c r="Q50" s="242">
        <v>27.31</v>
      </c>
      <c r="R50" s="168">
        <v>87</v>
      </c>
      <c r="S50" s="168">
        <f t="shared" si="2"/>
        <v>259</v>
      </c>
      <c r="T50" s="167">
        <v>1</v>
      </c>
      <c r="U50" s="168">
        <f t="shared" si="3"/>
        <v>259</v>
      </c>
      <c r="V50" s="168"/>
      <c r="W50" s="326"/>
      <c r="X50" s="327"/>
      <c r="Y50" s="328"/>
    </row>
    <row r="51" spans="1:25" s="79" customFormat="1" ht="19.5" customHeight="1">
      <c r="A51" s="89">
        <v>98</v>
      </c>
      <c r="B51" s="85">
        <v>172</v>
      </c>
      <c r="C51" s="232">
        <v>44</v>
      </c>
      <c r="D51" s="76" t="s">
        <v>230</v>
      </c>
      <c r="E51" s="76" t="s">
        <v>278</v>
      </c>
      <c r="F51" s="240" t="s">
        <v>68</v>
      </c>
      <c r="G51" s="251" t="s">
        <v>69</v>
      </c>
      <c r="H51" s="297">
        <v>1987</v>
      </c>
      <c r="I51" s="252">
        <v>2</v>
      </c>
      <c r="J51" s="232" t="s">
        <v>17</v>
      </c>
      <c r="K51" s="241"/>
      <c r="L51" s="299" t="s">
        <v>10</v>
      </c>
      <c r="M51" s="168">
        <v>43</v>
      </c>
      <c r="N51" s="168">
        <v>88</v>
      </c>
      <c r="O51" s="168">
        <v>89</v>
      </c>
      <c r="P51" s="168">
        <v>90</v>
      </c>
      <c r="Q51" s="242">
        <v>29</v>
      </c>
      <c r="R51" s="168">
        <v>80</v>
      </c>
      <c r="S51" s="168">
        <f t="shared" si="2"/>
        <v>258</v>
      </c>
      <c r="T51" s="167">
        <v>1</v>
      </c>
      <c r="U51" s="168">
        <f t="shared" si="3"/>
        <v>258</v>
      </c>
      <c r="V51" s="168"/>
      <c r="W51" s="326"/>
      <c r="X51" s="327"/>
      <c r="Y51" s="328"/>
    </row>
    <row r="52" spans="1:25" s="79" customFormat="1" ht="19.5" customHeight="1">
      <c r="A52" s="89">
        <v>153</v>
      </c>
      <c r="B52" s="85">
        <v>236</v>
      </c>
      <c r="C52" s="232">
        <v>45</v>
      </c>
      <c r="D52" s="76" t="s">
        <v>188</v>
      </c>
      <c r="E52" s="76" t="s">
        <v>278</v>
      </c>
      <c r="F52" s="240" t="s">
        <v>110</v>
      </c>
      <c r="G52" s="246" t="s">
        <v>75</v>
      </c>
      <c r="H52" s="296">
        <v>1988</v>
      </c>
      <c r="I52" s="247">
        <v>1</v>
      </c>
      <c r="J52" s="235" t="s">
        <v>17</v>
      </c>
      <c r="K52" s="235"/>
      <c r="L52" s="298"/>
      <c r="M52" s="264">
        <v>37</v>
      </c>
      <c r="N52" s="232">
        <v>82</v>
      </c>
      <c r="O52" s="168">
        <v>89</v>
      </c>
      <c r="P52" s="168">
        <v>90</v>
      </c>
      <c r="Q52" s="242">
        <v>27.53</v>
      </c>
      <c r="R52" s="168">
        <v>85</v>
      </c>
      <c r="S52" s="168">
        <f t="shared" si="2"/>
        <v>257</v>
      </c>
      <c r="T52" s="167">
        <v>1</v>
      </c>
      <c r="U52" s="168">
        <f t="shared" si="3"/>
        <v>257</v>
      </c>
      <c r="V52" s="168"/>
      <c r="W52" s="326"/>
      <c r="X52" s="327"/>
      <c r="Y52" s="328"/>
    </row>
    <row r="53" spans="1:25" s="79" customFormat="1" ht="19.5" customHeight="1">
      <c r="A53" s="89">
        <v>52</v>
      </c>
      <c r="B53" s="85">
        <v>216</v>
      </c>
      <c r="C53" s="232">
        <v>46</v>
      </c>
      <c r="D53" s="76" t="s">
        <v>262</v>
      </c>
      <c r="E53" s="76" t="s">
        <v>278</v>
      </c>
      <c r="F53" s="240" t="s">
        <v>94</v>
      </c>
      <c r="G53" s="251" t="s">
        <v>95</v>
      </c>
      <c r="H53" s="297">
        <v>1979</v>
      </c>
      <c r="I53" s="252">
        <v>3</v>
      </c>
      <c r="J53" s="232" t="s">
        <v>17</v>
      </c>
      <c r="K53" s="241"/>
      <c r="L53" s="299" t="s">
        <v>10</v>
      </c>
      <c r="M53" s="168">
        <v>46</v>
      </c>
      <c r="N53" s="168">
        <v>91</v>
      </c>
      <c r="O53" s="168">
        <v>82</v>
      </c>
      <c r="P53" s="168">
        <v>82</v>
      </c>
      <c r="Q53" s="242">
        <v>28.06</v>
      </c>
      <c r="R53" s="168">
        <v>84</v>
      </c>
      <c r="S53" s="168">
        <f t="shared" si="2"/>
        <v>257</v>
      </c>
      <c r="T53" s="167">
        <v>1</v>
      </c>
      <c r="U53" s="168">
        <f t="shared" si="3"/>
        <v>257</v>
      </c>
      <c r="V53" s="168"/>
      <c r="W53" s="326"/>
      <c r="X53" s="327"/>
      <c r="Y53" s="328"/>
    </row>
    <row r="54" spans="1:25" s="79" customFormat="1" ht="19.5" customHeight="1">
      <c r="A54" s="89">
        <v>11</v>
      </c>
      <c r="B54" s="85">
        <v>181</v>
      </c>
      <c r="C54" s="232">
        <v>47</v>
      </c>
      <c r="D54" s="76" t="s">
        <v>231</v>
      </c>
      <c r="E54" s="76" t="s">
        <v>278</v>
      </c>
      <c r="F54" s="240" t="s">
        <v>86</v>
      </c>
      <c r="G54" s="246" t="s">
        <v>87</v>
      </c>
      <c r="H54" s="296">
        <v>1986</v>
      </c>
      <c r="I54" s="247">
        <v>2</v>
      </c>
      <c r="J54" s="235" t="s">
        <v>17</v>
      </c>
      <c r="K54" s="248"/>
      <c r="L54" s="298" t="s">
        <v>10</v>
      </c>
      <c r="M54" s="168">
        <v>41</v>
      </c>
      <c r="N54" s="168">
        <v>86</v>
      </c>
      <c r="O54" s="168">
        <v>84</v>
      </c>
      <c r="P54" s="168">
        <v>84</v>
      </c>
      <c r="Q54" s="242">
        <v>27.39</v>
      </c>
      <c r="R54" s="168">
        <v>86</v>
      </c>
      <c r="S54" s="168">
        <f t="shared" si="2"/>
        <v>256</v>
      </c>
      <c r="T54" s="167">
        <v>1</v>
      </c>
      <c r="U54" s="168">
        <f t="shared" si="3"/>
        <v>256</v>
      </c>
      <c r="V54" s="168"/>
      <c r="W54" s="326"/>
      <c r="X54" s="327"/>
      <c r="Y54" s="328"/>
    </row>
    <row r="55" spans="1:25" s="79" customFormat="1" ht="19.5" customHeight="1">
      <c r="A55" s="89">
        <v>56</v>
      </c>
      <c r="B55" s="90">
        <v>186</v>
      </c>
      <c r="C55" s="232">
        <v>48</v>
      </c>
      <c r="D55" s="76" t="s">
        <v>232</v>
      </c>
      <c r="E55" s="76" t="s">
        <v>278</v>
      </c>
      <c r="F55" s="240" t="s">
        <v>74</v>
      </c>
      <c r="G55" s="267" t="s">
        <v>75</v>
      </c>
      <c r="H55" s="300">
        <v>1985</v>
      </c>
      <c r="I55" s="301">
        <v>2</v>
      </c>
      <c r="J55" s="262" t="s">
        <v>17</v>
      </c>
      <c r="K55" s="268"/>
      <c r="L55" s="302" t="s">
        <v>10</v>
      </c>
      <c r="M55" s="171">
        <v>36</v>
      </c>
      <c r="N55" s="171">
        <v>81</v>
      </c>
      <c r="O55" s="171">
        <v>82</v>
      </c>
      <c r="P55" s="171">
        <v>82</v>
      </c>
      <c r="Q55" s="289">
        <v>26.18</v>
      </c>
      <c r="R55" s="171">
        <v>93</v>
      </c>
      <c r="S55" s="168">
        <f t="shared" si="2"/>
        <v>256</v>
      </c>
      <c r="T55" s="167">
        <v>1</v>
      </c>
      <c r="U55" s="168">
        <f t="shared" si="3"/>
        <v>256</v>
      </c>
      <c r="V55" s="171"/>
      <c r="W55" s="326"/>
      <c r="X55" s="327"/>
      <c r="Y55" s="328"/>
    </row>
    <row r="56" spans="1:25" s="55" customFormat="1" ht="19.5" customHeight="1">
      <c r="A56" s="87">
        <v>91</v>
      </c>
      <c r="B56" s="87">
        <v>250</v>
      </c>
      <c r="C56" s="232">
        <v>49</v>
      </c>
      <c r="D56" s="76" t="s">
        <v>233</v>
      </c>
      <c r="E56" s="76" t="s">
        <v>278</v>
      </c>
      <c r="F56" s="240" t="s">
        <v>86</v>
      </c>
      <c r="G56" s="240" t="s">
        <v>87</v>
      </c>
      <c r="H56" s="297">
        <v>1987</v>
      </c>
      <c r="I56" s="232">
        <v>2</v>
      </c>
      <c r="J56" s="232" t="s">
        <v>17</v>
      </c>
      <c r="K56" s="241"/>
      <c r="L56" s="241" t="s">
        <v>10</v>
      </c>
      <c r="M56" s="168">
        <v>45</v>
      </c>
      <c r="N56" s="168">
        <v>90</v>
      </c>
      <c r="O56" s="168">
        <v>86</v>
      </c>
      <c r="P56" s="168">
        <v>86</v>
      </c>
      <c r="Q56" s="242">
        <v>29.05</v>
      </c>
      <c r="R56" s="168">
        <v>79</v>
      </c>
      <c r="S56" s="168">
        <f aca="true" t="shared" si="4" ref="S56:S63">SUM(N56,P56,R56)</f>
        <v>255</v>
      </c>
      <c r="T56" s="167">
        <v>1</v>
      </c>
      <c r="U56" s="168">
        <f aca="true" t="shared" si="5" ref="U56:U63">TRUNC(PRODUCT(S56:T56))</f>
        <v>255</v>
      </c>
      <c r="V56" s="168"/>
      <c r="W56" s="326"/>
      <c r="X56" s="327"/>
      <c r="Y56" s="328"/>
    </row>
    <row r="57" spans="1:25" s="79" customFormat="1" ht="19.5" customHeight="1">
      <c r="A57" s="88">
        <v>46</v>
      </c>
      <c r="B57" s="85">
        <v>173</v>
      </c>
      <c r="C57" s="232">
        <v>50</v>
      </c>
      <c r="D57" s="76" t="s">
        <v>189</v>
      </c>
      <c r="E57" s="76" t="s">
        <v>278</v>
      </c>
      <c r="F57" s="240" t="s">
        <v>121</v>
      </c>
      <c r="G57" s="291" t="s">
        <v>65</v>
      </c>
      <c r="H57" s="296">
        <v>1989</v>
      </c>
      <c r="I57" s="247">
        <v>1</v>
      </c>
      <c r="J57" s="235" t="s">
        <v>17</v>
      </c>
      <c r="K57" s="235"/>
      <c r="L57" s="298" t="s">
        <v>10</v>
      </c>
      <c r="M57" s="263">
        <v>35</v>
      </c>
      <c r="N57" s="235">
        <v>80</v>
      </c>
      <c r="O57" s="170">
        <v>79</v>
      </c>
      <c r="P57" s="170">
        <v>79</v>
      </c>
      <c r="Q57" s="283">
        <v>25.47</v>
      </c>
      <c r="R57" s="170">
        <v>96</v>
      </c>
      <c r="S57" s="168">
        <f t="shared" si="4"/>
        <v>255</v>
      </c>
      <c r="T57" s="167">
        <v>1</v>
      </c>
      <c r="U57" s="168">
        <f t="shared" si="5"/>
        <v>255</v>
      </c>
      <c r="V57" s="170"/>
      <c r="W57" s="326"/>
      <c r="X57" s="327"/>
      <c r="Y57" s="328"/>
    </row>
    <row r="58" spans="1:25" s="79" customFormat="1" ht="19.5" customHeight="1">
      <c r="A58" s="89">
        <v>154</v>
      </c>
      <c r="B58" s="85">
        <v>220</v>
      </c>
      <c r="C58" s="232">
        <v>51</v>
      </c>
      <c r="D58" s="76" t="s">
        <v>263</v>
      </c>
      <c r="E58" s="76" t="s">
        <v>278</v>
      </c>
      <c r="F58" s="240" t="s">
        <v>15</v>
      </c>
      <c r="G58" s="246" t="s">
        <v>16</v>
      </c>
      <c r="H58" s="296">
        <v>1981</v>
      </c>
      <c r="I58" s="247">
        <v>3</v>
      </c>
      <c r="J58" s="235" t="s">
        <v>17</v>
      </c>
      <c r="K58" s="248"/>
      <c r="L58" s="298" t="s">
        <v>10</v>
      </c>
      <c r="M58" s="168">
        <v>27</v>
      </c>
      <c r="N58" s="168">
        <v>64</v>
      </c>
      <c r="O58" s="168">
        <v>93</v>
      </c>
      <c r="P58" s="168">
        <v>98</v>
      </c>
      <c r="Q58" s="242">
        <v>26.29</v>
      </c>
      <c r="R58" s="168">
        <v>92</v>
      </c>
      <c r="S58" s="168">
        <f t="shared" si="4"/>
        <v>254</v>
      </c>
      <c r="T58" s="167">
        <v>1</v>
      </c>
      <c r="U58" s="168">
        <f t="shared" si="5"/>
        <v>254</v>
      </c>
      <c r="V58" s="168"/>
      <c r="W58" s="326"/>
      <c r="X58" s="327"/>
      <c r="Y58" s="328"/>
    </row>
    <row r="59" spans="1:25" s="79" customFormat="1" ht="19.5" customHeight="1">
      <c r="A59" s="89">
        <v>14</v>
      </c>
      <c r="B59" s="85">
        <v>218</v>
      </c>
      <c r="C59" s="232">
        <v>52</v>
      </c>
      <c r="D59" s="76" t="s">
        <v>234</v>
      </c>
      <c r="E59" s="76" t="s">
        <v>278</v>
      </c>
      <c r="F59" s="240" t="s">
        <v>29</v>
      </c>
      <c r="G59" s="251" t="s">
        <v>30</v>
      </c>
      <c r="H59" s="297">
        <v>1987</v>
      </c>
      <c r="I59" s="252">
        <v>2</v>
      </c>
      <c r="J59" s="232" t="s">
        <v>17</v>
      </c>
      <c r="K59" s="241"/>
      <c r="L59" s="299" t="s">
        <v>10</v>
      </c>
      <c r="M59" s="168">
        <v>41</v>
      </c>
      <c r="N59" s="168">
        <v>86</v>
      </c>
      <c r="O59" s="168">
        <v>88</v>
      </c>
      <c r="P59" s="168">
        <v>88</v>
      </c>
      <c r="Q59" s="242">
        <v>28.5</v>
      </c>
      <c r="R59" s="168">
        <v>80</v>
      </c>
      <c r="S59" s="168">
        <f t="shared" si="4"/>
        <v>254</v>
      </c>
      <c r="T59" s="167">
        <v>1</v>
      </c>
      <c r="U59" s="168">
        <f t="shared" si="5"/>
        <v>254</v>
      </c>
      <c r="V59" s="168"/>
      <c r="W59" s="326"/>
      <c r="X59" s="327"/>
      <c r="Y59" s="328"/>
    </row>
    <row r="60" spans="1:25" s="79" customFormat="1" ht="19.5" customHeight="1">
      <c r="A60" s="89">
        <v>122</v>
      </c>
      <c r="B60" s="85">
        <v>217</v>
      </c>
      <c r="C60" s="232">
        <v>53</v>
      </c>
      <c r="D60" s="76" t="s">
        <v>264</v>
      </c>
      <c r="E60" s="76" t="s">
        <v>278</v>
      </c>
      <c r="F60" s="240" t="s">
        <v>51</v>
      </c>
      <c r="G60" s="246" t="s">
        <v>75</v>
      </c>
      <c r="H60" s="296">
        <v>1983</v>
      </c>
      <c r="I60" s="247">
        <v>3</v>
      </c>
      <c r="J60" s="235" t="s">
        <v>17</v>
      </c>
      <c r="K60" s="248"/>
      <c r="L60" s="298" t="s">
        <v>10</v>
      </c>
      <c r="M60" s="168">
        <v>40</v>
      </c>
      <c r="N60" s="168">
        <v>85</v>
      </c>
      <c r="O60" s="168">
        <v>84</v>
      </c>
      <c r="P60" s="168">
        <v>84</v>
      </c>
      <c r="Q60" s="242">
        <v>28</v>
      </c>
      <c r="R60" s="168">
        <v>85</v>
      </c>
      <c r="S60" s="168">
        <f t="shared" si="4"/>
        <v>254</v>
      </c>
      <c r="T60" s="167">
        <v>1</v>
      </c>
      <c r="U60" s="168">
        <f t="shared" si="5"/>
        <v>254</v>
      </c>
      <c r="V60" s="168"/>
      <c r="W60" s="326"/>
      <c r="X60" s="327"/>
      <c r="Y60" s="328"/>
    </row>
    <row r="61" spans="1:25" s="79" customFormat="1" ht="19.5" customHeight="1">
      <c r="A61" s="89">
        <v>51</v>
      </c>
      <c r="B61" s="85">
        <v>211</v>
      </c>
      <c r="C61" s="232">
        <v>54</v>
      </c>
      <c r="D61" s="76" t="s">
        <v>265</v>
      </c>
      <c r="E61" s="76" t="s">
        <v>278</v>
      </c>
      <c r="F61" s="240" t="s">
        <v>100</v>
      </c>
      <c r="G61" s="246" t="s">
        <v>101</v>
      </c>
      <c r="H61" s="296">
        <v>1960</v>
      </c>
      <c r="I61" s="247">
        <v>3</v>
      </c>
      <c r="J61" s="235" t="s">
        <v>17</v>
      </c>
      <c r="K61" s="248"/>
      <c r="L61" s="298" t="s">
        <v>10</v>
      </c>
      <c r="M61" s="171">
        <v>51</v>
      </c>
      <c r="N61" s="171">
        <v>95</v>
      </c>
      <c r="O61" s="171">
        <v>77</v>
      </c>
      <c r="P61" s="171">
        <v>77</v>
      </c>
      <c r="Q61" s="289">
        <v>28.25</v>
      </c>
      <c r="R61" s="171">
        <v>82</v>
      </c>
      <c r="S61" s="168">
        <f t="shared" si="4"/>
        <v>254</v>
      </c>
      <c r="T61" s="167">
        <v>1</v>
      </c>
      <c r="U61" s="168">
        <f t="shared" si="5"/>
        <v>254</v>
      </c>
      <c r="V61" s="171"/>
      <c r="W61" s="326"/>
      <c r="X61" s="327"/>
      <c r="Y61" s="328"/>
    </row>
    <row r="62" spans="1:25" s="79" customFormat="1" ht="19.5" customHeight="1">
      <c r="A62" s="89">
        <v>94</v>
      </c>
      <c r="B62" s="85">
        <v>177</v>
      </c>
      <c r="C62" s="232">
        <v>55</v>
      </c>
      <c r="D62" s="76" t="s">
        <v>266</v>
      </c>
      <c r="E62" s="76" t="s">
        <v>278</v>
      </c>
      <c r="F62" s="240" t="s">
        <v>108</v>
      </c>
      <c r="G62" s="246" t="s">
        <v>109</v>
      </c>
      <c r="H62" s="296">
        <v>1984</v>
      </c>
      <c r="I62" s="247">
        <v>3</v>
      </c>
      <c r="J62" s="235" t="s">
        <v>17</v>
      </c>
      <c r="K62" s="248"/>
      <c r="L62" s="303" t="s">
        <v>10</v>
      </c>
      <c r="M62" s="168">
        <v>39</v>
      </c>
      <c r="N62" s="168">
        <v>84</v>
      </c>
      <c r="O62" s="168">
        <v>92</v>
      </c>
      <c r="P62" s="168">
        <v>96</v>
      </c>
      <c r="Q62" s="242">
        <v>30.04</v>
      </c>
      <c r="R62" s="168">
        <v>74</v>
      </c>
      <c r="S62" s="168">
        <f t="shared" si="4"/>
        <v>254</v>
      </c>
      <c r="T62" s="167">
        <v>1</v>
      </c>
      <c r="U62" s="168">
        <f t="shared" si="5"/>
        <v>254</v>
      </c>
      <c r="V62" s="168"/>
      <c r="W62" s="326"/>
      <c r="X62" s="327"/>
      <c r="Y62" s="328"/>
    </row>
    <row r="63" spans="1:25" s="79" customFormat="1" ht="19.5" customHeight="1">
      <c r="A63" s="84">
        <v>58</v>
      </c>
      <c r="B63" s="85">
        <v>184</v>
      </c>
      <c r="C63" s="232">
        <v>56</v>
      </c>
      <c r="D63" s="76" t="s">
        <v>235</v>
      </c>
      <c r="E63" s="76" t="s">
        <v>278</v>
      </c>
      <c r="F63" s="240" t="s">
        <v>74</v>
      </c>
      <c r="G63" s="246" t="s">
        <v>75</v>
      </c>
      <c r="H63" s="296">
        <v>1985</v>
      </c>
      <c r="I63" s="247">
        <v>2</v>
      </c>
      <c r="J63" s="235" t="s">
        <v>17</v>
      </c>
      <c r="K63" s="248"/>
      <c r="L63" s="248" t="s">
        <v>10</v>
      </c>
      <c r="M63" s="170">
        <v>35</v>
      </c>
      <c r="N63" s="170">
        <v>80</v>
      </c>
      <c r="O63" s="170">
        <v>87</v>
      </c>
      <c r="P63" s="170">
        <v>87</v>
      </c>
      <c r="Q63" s="283">
        <v>27.4</v>
      </c>
      <c r="R63" s="170">
        <v>86</v>
      </c>
      <c r="S63" s="168">
        <f t="shared" si="4"/>
        <v>253</v>
      </c>
      <c r="T63" s="167">
        <v>1</v>
      </c>
      <c r="U63" s="168">
        <f t="shared" si="5"/>
        <v>253</v>
      </c>
      <c r="V63" s="170"/>
      <c r="W63" s="326"/>
      <c r="X63" s="327"/>
      <c r="Y63" s="328"/>
    </row>
    <row r="64" spans="1:25" s="79" customFormat="1" ht="19.5" customHeight="1">
      <c r="A64" s="83">
        <v>93</v>
      </c>
      <c r="B64" s="83">
        <v>219</v>
      </c>
      <c r="C64" s="232">
        <v>57</v>
      </c>
      <c r="D64" s="76" t="s">
        <v>267</v>
      </c>
      <c r="E64" s="76" t="s">
        <v>278</v>
      </c>
      <c r="F64" s="240" t="s">
        <v>60</v>
      </c>
      <c r="G64" s="246" t="s">
        <v>61</v>
      </c>
      <c r="H64" s="296">
        <v>1970</v>
      </c>
      <c r="I64" s="247">
        <v>3</v>
      </c>
      <c r="J64" s="235" t="s">
        <v>17</v>
      </c>
      <c r="K64" s="248"/>
      <c r="L64" s="248" t="s">
        <v>10</v>
      </c>
      <c r="M64" s="168">
        <v>47</v>
      </c>
      <c r="N64" s="168">
        <v>92</v>
      </c>
      <c r="O64" s="168">
        <v>71</v>
      </c>
      <c r="P64" s="168">
        <v>71</v>
      </c>
      <c r="Q64" s="242">
        <v>27.09</v>
      </c>
      <c r="R64" s="168">
        <v>89</v>
      </c>
      <c r="S64" s="168">
        <f t="shared" si="2"/>
        <v>252</v>
      </c>
      <c r="T64" s="167">
        <v>1</v>
      </c>
      <c r="U64" s="168">
        <f t="shared" si="3"/>
        <v>252</v>
      </c>
      <c r="V64" s="168"/>
      <c r="W64" s="326"/>
      <c r="X64" s="327"/>
      <c r="Y64" s="328"/>
    </row>
    <row r="65" spans="1:25" s="79" customFormat="1" ht="19.5" customHeight="1">
      <c r="A65" s="83">
        <v>18</v>
      </c>
      <c r="B65" s="83">
        <v>243</v>
      </c>
      <c r="C65" s="232">
        <v>58</v>
      </c>
      <c r="D65" s="76" t="s">
        <v>190</v>
      </c>
      <c r="E65" s="76" t="s">
        <v>278</v>
      </c>
      <c r="F65" s="240" t="s">
        <v>81</v>
      </c>
      <c r="G65" s="246" t="s">
        <v>82</v>
      </c>
      <c r="H65" s="296">
        <v>1989</v>
      </c>
      <c r="I65" s="247">
        <v>1</v>
      </c>
      <c r="J65" s="235" t="s">
        <v>17</v>
      </c>
      <c r="K65" s="235"/>
      <c r="L65" s="248" t="s">
        <v>10</v>
      </c>
      <c r="M65" s="264">
        <v>35</v>
      </c>
      <c r="N65" s="232">
        <v>80</v>
      </c>
      <c r="O65" s="168">
        <v>84</v>
      </c>
      <c r="P65" s="168">
        <v>84</v>
      </c>
      <c r="Q65" s="242">
        <v>27.23</v>
      </c>
      <c r="R65" s="168">
        <v>88</v>
      </c>
      <c r="S65" s="168">
        <f t="shared" si="2"/>
        <v>252</v>
      </c>
      <c r="T65" s="167">
        <v>1</v>
      </c>
      <c r="U65" s="168">
        <f t="shared" si="3"/>
        <v>252</v>
      </c>
      <c r="V65" s="168"/>
      <c r="W65" s="326"/>
      <c r="X65" s="327"/>
      <c r="Y65" s="328"/>
    </row>
    <row r="66" spans="1:25" s="79" customFormat="1" ht="19.5" customHeight="1">
      <c r="A66" s="83">
        <v>57</v>
      </c>
      <c r="B66" s="83">
        <v>247</v>
      </c>
      <c r="C66" s="232">
        <v>59</v>
      </c>
      <c r="D66" s="76" t="s">
        <v>191</v>
      </c>
      <c r="E66" s="76" t="s">
        <v>278</v>
      </c>
      <c r="F66" s="240" t="s">
        <v>86</v>
      </c>
      <c r="G66" s="246" t="s">
        <v>87</v>
      </c>
      <c r="H66" s="296">
        <v>1988</v>
      </c>
      <c r="I66" s="247">
        <v>1</v>
      </c>
      <c r="J66" s="235" t="s">
        <v>17</v>
      </c>
      <c r="K66" s="235"/>
      <c r="L66" s="248" t="s">
        <v>10</v>
      </c>
      <c r="M66" s="264">
        <v>30</v>
      </c>
      <c r="N66" s="232">
        <v>70</v>
      </c>
      <c r="O66" s="168">
        <v>90</v>
      </c>
      <c r="P66" s="168">
        <v>92</v>
      </c>
      <c r="Q66" s="242">
        <v>27.24</v>
      </c>
      <c r="R66" s="168">
        <v>88</v>
      </c>
      <c r="S66" s="168">
        <f t="shared" si="2"/>
        <v>250</v>
      </c>
      <c r="T66" s="167">
        <v>1</v>
      </c>
      <c r="U66" s="168">
        <f t="shared" si="3"/>
        <v>250</v>
      </c>
      <c r="V66" s="168"/>
      <c r="W66" s="326"/>
      <c r="X66" s="327"/>
      <c r="Y66" s="328"/>
    </row>
    <row r="67" spans="1:25" s="79" customFormat="1" ht="19.5" customHeight="1">
      <c r="A67" s="83">
        <v>137</v>
      </c>
      <c r="B67" s="83">
        <v>244</v>
      </c>
      <c r="C67" s="232">
        <v>60</v>
      </c>
      <c r="D67" s="76" t="s">
        <v>192</v>
      </c>
      <c r="E67" s="76" t="s">
        <v>278</v>
      </c>
      <c r="F67" s="240" t="s">
        <v>63</v>
      </c>
      <c r="G67" s="246" t="s">
        <v>64</v>
      </c>
      <c r="H67" s="296">
        <v>1988</v>
      </c>
      <c r="I67" s="247">
        <v>1</v>
      </c>
      <c r="J67" s="235" t="s">
        <v>17</v>
      </c>
      <c r="K67" s="235"/>
      <c r="L67" s="248" t="s">
        <v>10</v>
      </c>
      <c r="M67" s="265">
        <v>36</v>
      </c>
      <c r="N67" s="258">
        <v>81</v>
      </c>
      <c r="O67" s="171">
        <v>82</v>
      </c>
      <c r="P67" s="171">
        <v>82</v>
      </c>
      <c r="Q67" s="289">
        <v>27.27</v>
      </c>
      <c r="R67" s="171">
        <v>87</v>
      </c>
      <c r="S67" s="168">
        <f t="shared" si="2"/>
        <v>250</v>
      </c>
      <c r="T67" s="167">
        <v>1</v>
      </c>
      <c r="U67" s="168">
        <f t="shared" si="3"/>
        <v>250</v>
      </c>
      <c r="V67" s="171"/>
      <c r="W67" s="326"/>
      <c r="X67" s="327"/>
      <c r="Y67" s="328"/>
    </row>
    <row r="68" spans="1:25" s="79" customFormat="1" ht="19.5" customHeight="1">
      <c r="A68" s="83">
        <v>27</v>
      </c>
      <c r="B68" s="83">
        <v>182</v>
      </c>
      <c r="C68" s="232">
        <v>61</v>
      </c>
      <c r="D68" s="76" t="s">
        <v>236</v>
      </c>
      <c r="E68" s="76" t="s">
        <v>278</v>
      </c>
      <c r="F68" s="240" t="s">
        <v>29</v>
      </c>
      <c r="G68" s="246" t="s">
        <v>30</v>
      </c>
      <c r="H68" s="296">
        <v>1986</v>
      </c>
      <c r="I68" s="247">
        <v>2</v>
      </c>
      <c r="J68" s="235" t="s">
        <v>17</v>
      </c>
      <c r="K68" s="248"/>
      <c r="L68" s="248" t="s">
        <v>10</v>
      </c>
      <c r="M68" s="171">
        <v>38</v>
      </c>
      <c r="N68" s="171">
        <v>83</v>
      </c>
      <c r="O68" s="171">
        <v>87</v>
      </c>
      <c r="P68" s="171">
        <v>87</v>
      </c>
      <c r="Q68" s="289">
        <v>29.05</v>
      </c>
      <c r="R68" s="171">
        <v>79</v>
      </c>
      <c r="S68" s="168">
        <f t="shared" si="2"/>
        <v>249</v>
      </c>
      <c r="T68" s="167">
        <v>1</v>
      </c>
      <c r="U68" s="168">
        <f t="shared" si="3"/>
        <v>249</v>
      </c>
      <c r="V68" s="171"/>
      <c r="W68" s="326"/>
      <c r="X68" s="327"/>
      <c r="Y68" s="328"/>
    </row>
    <row r="69" spans="1:25" s="79" customFormat="1" ht="19.5" customHeight="1">
      <c r="A69" s="83">
        <v>155</v>
      </c>
      <c r="B69" s="83">
        <v>249</v>
      </c>
      <c r="C69" s="232">
        <v>62</v>
      </c>
      <c r="D69" s="76" t="s">
        <v>193</v>
      </c>
      <c r="E69" s="76" t="s">
        <v>278</v>
      </c>
      <c r="F69" s="240" t="s">
        <v>96</v>
      </c>
      <c r="G69" s="246" t="s">
        <v>32</v>
      </c>
      <c r="H69" s="296">
        <v>1990</v>
      </c>
      <c r="I69" s="247">
        <v>1</v>
      </c>
      <c r="J69" s="235" t="s">
        <v>17</v>
      </c>
      <c r="K69" s="235"/>
      <c r="L69" s="248" t="s">
        <v>10</v>
      </c>
      <c r="M69" s="264">
        <v>35</v>
      </c>
      <c r="N69" s="232">
        <v>80</v>
      </c>
      <c r="O69" s="168">
        <v>81</v>
      </c>
      <c r="P69" s="168">
        <v>81</v>
      </c>
      <c r="Q69" s="242">
        <v>27.16</v>
      </c>
      <c r="R69" s="168">
        <v>88</v>
      </c>
      <c r="S69" s="168">
        <f t="shared" si="2"/>
        <v>249</v>
      </c>
      <c r="T69" s="167">
        <v>1</v>
      </c>
      <c r="U69" s="168">
        <f t="shared" si="3"/>
        <v>249</v>
      </c>
      <c r="V69" s="168"/>
      <c r="W69" s="326"/>
      <c r="X69" s="327"/>
      <c r="Y69" s="328"/>
    </row>
    <row r="70" spans="1:25" s="79" customFormat="1" ht="19.5" customHeight="1">
      <c r="A70" s="83"/>
      <c r="B70" s="83"/>
      <c r="C70" s="232">
        <v>63</v>
      </c>
      <c r="D70" s="76" t="s">
        <v>268</v>
      </c>
      <c r="E70" s="76" t="s">
        <v>282</v>
      </c>
      <c r="F70" s="240"/>
      <c r="G70" s="246" t="s">
        <v>178</v>
      </c>
      <c r="H70" s="296"/>
      <c r="I70" s="247">
        <v>1</v>
      </c>
      <c r="J70" s="235" t="s">
        <v>17</v>
      </c>
      <c r="K70" s="235"/>
      <c r="L70" s="248"/>
      <c r="M70" s="263">
        <v>45</v>
      </c>
      <c r="N70" s="235">
        <v>90</v>
      </c>
      <c r="O70" s="168">
        <v>81</v>
      </c>
      <c r="P70" s="168">
        <v>81</v>
      </c>
      <c r="Q70" s="242">
        <v>29.2</v>
      </c>
      <c r="R70" s="168">
        <v>78</v>
      </c>
      <c r="S70" s="168">
        <f t="shared" si="2"/>
        <v>249</v>
      </c>
      <c r="T70" s="167">
        <v>1</v>
      </c>
      <c r="U70" s="168">
        <f>TRUNC(PRODUCT(S70:T70))</f>
        <v>249</v>
      </c>
      <c r="V70" s="168"/>
      <c r="W70" s="114"/>
      <c r="X70" s="115"/>
      <c r="Y70" s="116"/>
    </row>
    <row r="71" spans="1:25" s="80" customFormat="1" ht="19.5" customHeight="1">
      <c r="A71" s="83">
        <v>12</v>
      </c>
      <c r="B71" s="83">
        <v>239</v>
      </c>
      <c r="C71" s="232">
        <v>64</v>
      </c>
      <c r="D71" s="76" t="s">
        <v>194</v>
      </c>
      <c r="E71" s="76" t="s">
        <v>278</v>
      </c>
      <c r="F71" s="240" t="s">
        <v>68</v>
      </c>
      <c r="G71" s="246" t="s">
        <v>69</v>
      </c>
      <c r="H71" s="296">
        <v>1990</v>
      </c>
      <c r="I71" s="247">
        <v>1</v>
      </c>
      <c r="J71" s="235" t="s">
        <v>17</v>
      </c>
      <c r="K71" s="235"/>
      <c r="L71" s="248"/>
      <c r="M71" s="263">
        <v>40</v>
      </c>
      <c r="N71" s="235">
        <v>85</v>
      </c>
      <c r="O71" s="168">
        <v>84</v>
      </c>
      <c r="P71" s="168">
        <v>84</v>
      </c>
      <c r="Q71" s="242">
        <v>29.02</v>
      </c>
      <c r="R71" s="168">
        <v>79</v>
      </c>
      <c r="S71" s="168">
        <f t="shared" si="2"/>
        <v>248</v>
      </c>
      <c r="T71" s="167">
        <v>1</v>
      </c>
      <c r="U71" s="168">
        <f t="shared" si="3"/>
        <v>248</v>
      </c>
      <c r="V71" s="168"/>
      <c r="W71" s="326"/>
      <c r="X71" s="327"/>
      <c r="Y71" s="328"/>
    </row>
    <row r="72" spans="1:25" s="79" customFormat="1" ht="19.5" customHeight="1">
      <c r="A72" s="83">
        <v>107</v>
      </c>
      <c r="B72" s="83">
        <v>240</v>
      </c>
      <c r="C72" s="232">
        <v>65</v>
      </c>
      <c r="D72" s="76" t="s">
        <v>195</v>
      </c>
      <c r="E72" s="76" t="s">
        <v>278</v>
      </c>
      <c r="F72" s="240" t="s">
        <v>78</v>
      </c>
      <c r="G72" s="246" t="s">
        <v>79</v>
      </c>
      <c r="H72" s="296">
        <v>1988</v>
      </c>
      <c r="I72" s="247">
        <v>1</v>
      </c>
      <c r="J72" s="235" t="s">
        <v>17</v>
      </c>
      <c r="K72" s="235"/>
      <c r="L72" s="248" t="s">
        <v>10</v>
      </c>
      <c r="M72" s="263">
        <v>36</v>
      </c>
      <c r="N72" s="235">
        <v>81</v>
      </c>
      <c r="O72" s="170">
        <v>84</v>
      </c>
      <c r="P72" s="170">
        <v>84</v>
      </c>
      <c r="Q72" s="283">
        <v>28.41</v>
      </c>
      <c r="R72" s="170">
        <v>81</v>
      </c>
      <c r="S72" s="170">
        <f t="shared" si="2"/>
        <v>246</v>
      </c>
      <c r="T72" s="169">
        <v>1</v>
      </c>
      <c r="U72" s="170">
        <f t="shared" si="3"/>
        <v>246</v>
      </c>
      <c r="V72" s="168"/>
      <c r="W72" s="329"/>
      <c r="X72" s="330"/>
      <c r="Y72" s="331"/>
    </row>
    <row r="73" spans="1:25" s="79" customFormat="1" ht="19.5" customHeight="1">
      <c r="A73" s="83">
        <v>88</v>
      </c>
      <c r="B73" s="83">
        <v>241</v>
      </c>
      <c r="C73" s="232">
        <v>66</v>
      </c>
      <c r="D73" s="76" t="s">
        <v>196</v>
      </c>
      <c r="E73" s="76" t="s">
        <v>278</v>
      </c>
      <c r="F73" s="240" t="s">
        <v>98</v>
      </c>
      <c r="G73" s="246" t="s">
        <v>99</v>
      </c>
      <c r="H73" s="296">
        <v>1992</v>
      </c>
      <c r="I73" s="247">
        <v>1</v>
      </c>
      <c r="J73" s="235" t="s">
        <v>17</v>
      </c>
      <c r="K73" s="235"/>
      <c r="L73" s="248" t="s">
        <v>10</v>
      </c>
      <c r="M73" s="263">
        <v>42</v>
      </c>
      <c r="N73" s="235">
        <v>87</v>
      </c>
      <c r="O73" s="168">
        <v>78</v>
      </c>
      <c r="P73" s="168">
        <v>78</v>
      </c>
      <c r="Q73" s="242">
        <v>28.42</v>
      </c>
      <c r="R73" s="168">
        <v>81</v>
      </c>
      <c r="S73" s="168">
        <f aca="true" t="shared" si="6" ref="S73:S104">SUM(N73,P73,R73)</f>
        <v>246</v>
      </c>
      <c r="T73" s="167">
        <v>1</v>
      </c>
      <c r="U73" s="168">
        <f aca="true" t="shared" si="7" ref="U73:U104">TRUNC(PRODUCT(S73:T73))</f>
        <v>246</v>
      </c>
      <c r="V73" s="168"/>
      <c r="W73" s="326"/>
      <c r="X73" s="327"/>
      <c r="Y73" s="328"/>
    </row>
    <row r="74" spans="1:25" s="79" customFormat="1" ht="19.5" customHeight="1">
      <c r="A74" s="83">
        <v>13</v>
      </c>
      <c r="B74" s="83">
        <v>187</v>
      </c>
      <c r="C74" s="232">
        <v>67</v>
      </c>
      <c r="D74" s="76" t="s">
        <v>237</v>
      </c>
      <c r="E74" s="76" t="s">
        <v>278</v>
      </c>
      <c r="F74" s="240" t="s">
        <v>60</v>
      </c>
      <c r="G74" s="246" t="s">
        <v>61</v>
      </c>
      <c r="H74" s="296">
        <v>1987</v>
      </c>
      <c r="I74" s="247">
        <v>2</v>
      </c>
      <c r="J74" s="235" t="s">
        <v>17</v>
      </c>
      <c r="K74" s="248"/>
      <c r="L74" s="248" t="s">
        <v>10</v>
      </c>
      <c r="M74" s="170">
        <v>33</v>
      </c>
      <c r="N74" s="170">
        <v>76</v>
      </c>
      <c r="O74" s="168">
        <v>86</v>
      </c>
      <c r="P74" s="168">
        <v>86</v>
      </c>
      <c r="Q74" s="242">
        <v>28.21</v>
      </c>
      <c r="R74" s="168">
        <v>83</v>
      </c>
      <c r="S74" s="168">
        <f t="shared" si="6"/>
        <v>245</v>
      </c>
      <c r="T74" s="167">
        <v>1</v>
      </c>
      <c r="U74" s="168">
        <f t="shared" si="7"/>
        <v>245</v>
      </c>
      <c r="V74" s="168"/>
      <c r="W74" s="326"/>
      <c r="X74" s="327"/>
      <c r="Y74" s="328"/>
    </row>
    <row r="75" spans="1:25" s="79" customFormat="1" ht="19.5" customHeight="1">
      <c r="A75" s="83">
        <v>15</v>
      </c>
      <c r="B75" s="83">
        <v>253</v>
      </c>
      <c r="C75" s="232">
        <v>68</v>
      </c>
      <c r="D75" s="76" t="s">
        <v>197</v>
      </c>
      <c r="E75" s="76" t="s">
        <v>278</v>
      </c>
      <c r="F75" s="240" t="s">
        <v>72</v>
      </c>
      <c r="G75" s="246" t="s">
        <v>102</v>
      </c>
      <c r="H75" s="296">
        <v>1989</v>
      </c>
      <c r="I75" s="247">
        <v>1</v>
      </c>
      <c r="J75" s="235" t="s">
        <v>17</v>
      </c>
      <c r="K75" s="235"/>
      <c r="L75" s="248" t="s">
        <v>129</v>
      </c>
      <c r="M75" s="263">
        <v>30</v>
      </c>
      <c r="N75" s="235">
        <v>70</v>
      </c>
      <c r="O75" s="168">
        <v>84</v>
      </c>
      <c r="P75" s="168">
        <v>84</v>
      </c>
      <c r="Q75" s="242">
        <v>27.02</v>
      </c>
      <c r="R75" s="168">
        <v>89</v>
      </c>
      <c r="S75" s="168">
        <f t="shared" si="6"/>
        <v>243</v>
      </c>
      <c r="T75" s="167">
        <v>1</v>
      </c>
      <c r="U75" s="168">
        <f t="shared" si="7"/>
        <v>243</v>
      </c>
      <c r="V75" s="168"/>
      <c r="W75" s="326"/>
      <c r="X75" s="327"/>
      <c r="Y75" s="328"/>
    </row>
    <row r="76" spans="1:25" s="79" customFormat="1" ht="19.5" customHeight="1">
      <c r="A76" s="83">
        <v>32</v>
      </c>
      <c r="B76" s="83">
        <v>215</v>
      </c>
      <c r="C76" s="232">
        <v>69</v>
      </c>
      <c r="D76" s="76" t="s">
        <v>269</v>
      </c>
      <c r="E76" s="76" t="s">
        <v>278</v>
      </c>
      <c r="F76" s="240" t="s">
        <v>52</v>
      </c>
      <c r="G76" s="246" t="s">
        <v>75</v>
      </c>
      <c r="H76" s="296">
        <v>1974</v>
      </c>
      <c r="I76" s="247">
        <v>3</v>
      </c>
      <c r="J76" s="235" t="s">
        <v>17</v>
      </c>
      <c r="K76" s="248"/>
      <c r="L76" s="248" t="s">
        <v>10</v>
      </c>
      <c r="M76" s="170">
        <v>46</v>
      </c>
      <c r="N76" s="170">
        <v>91</v>
      </c>
      <c r="O76" s="168">
        <v>82</v>
      </c>
      <c r="P76" s="168">
        <v>82</v>
      </c>
      <c r="Q76" s="242">
        <v>30.49</v>
      </c>
      <c r="R76" s="168">
        <v>70</v>
      </c>
      <c r="S76" s="168">
        <f t="shared" si="6"/>
        <v>243</v>
      </c>
      <c r="T76" s="167">
        <v>1</v>
      </c>
      <c r="U76" s="168">
        <f t="shared" si="7"/>
        <v>243</v>
      </c>
      <c r="V76" s="168"/>
      <c r="W76" s="326"/>
      <c r="X76" s="327"/>
      <c r="Y76" s="328"/>
    </row>
    <row r="77" spans="1:25" s="79" customFormat="1" ht="19.5" customHeight="1">
      <c r="A77" s="83">
        <v>26</v>
      </c>
      <c r="B77" s="83">
        <v>242</v>
      </c>
      <c r="C77" s="232">
        <v>70</v>
      </c>
      <c r="D77" s="76" t="s">
        <v>198</v>
      </c>
      <c r="E77" s="76" t="s">
        <v>278</v>
      </c>
      <c r="F77" s="240" t="s">
        <v>80</v>
      </c>
      <c r="G77" s="291" t="s">
        <v>75</v>
      </c>
      <c r="H77" s="297">
        <v>1989</v>
      </c>
      <c r="I77" s="252">
        <v>1</v>
      </c>
      <c r="J77" s="232" t="s">
        <v>17</v>
      </c>
      <c r="K77" s="232" t="s">
        <v>10</v>
      </c>
      <c r="L77" s="241" t="s">
        <v>10</v>
      </c>
      <c r="M77" s="264">
        <v>42</v>
      </c>
      <c r="N77" s="232">
        <v>87</v>
      </c>
      <c r="O77" s="168">
        <v>77</v>
      </c>
      <c r="P77" s="168">
        <v>77</v>
      </c>
      <c r="Q77" s="242">
        <v>29.13</v>
      </c>
      <c r="R77" s="168">
        <v>78</v>
      </c>
      <c r="S77" s="168">
        <f t="shared" si="6"/>
        <v>242</v>
      </c>
      <c r="T77" s="167">
        <v>1</v>
      </c>
      <c r="U77" s="168">
        <f t="shared" si="7"/>
        <v>242</v>
      </c>
      <c r="V77" s="168"/>
      <c r="W77" s="326"/>
      <c r="X77" s="327"/>
      <c r="Y77" s="328"/>
    </row>
    <row r="78" spans="1:25" s="79" customFormat="1" ht="19.5" customHeight="1">
      <c r="A78" s="83">
        <v>151</v>
      </c>
      <c r="B78" s="83">
        <v>185</v>
      </c>
      <c r="C78" s="232">
        <v>71</v>
      </c>
      <c r="D78" s="76" t="s">
        <v>238</v>
      </c>
      <c r="E78" s="76" t="s">
        <v>278</v>
      </c>
      <c r="F78" s="240" t="s">
        <v>66</v>
      </c>
      <c r="G78" s="246" t="s">
        <v>67</v>
      </c>
      <c r="H78" s="296">
        <v>1987</v>
      </c>
      <c r="I78" s="247">
        <v>2</v>
      </c>
      <c r="J78" s="235" t="s">
        <v>17</v>
      </c>
      <c r="K78" s="248"/>
      <c r="L78" s="248" t="s">
        <v>10</v>
      </c>
      <c r="M78" s="170">
        <v>35</v>
      </c>
      <c r="N78" s="170">
        <v>80</v>
      </c>
      <c r="O78" s="168">
        <v>86</v>
      </c>
      <c r="P78" s="168">
        <v>86</v>
      </c>
      <c r="Q78" s="242">
        <v>29.43</v>
      </c>
      <c r="R78" s="168">
        <v>76</v>
      </c>
      <c r="S78" s="168">
        <f t="shared" si="6"/>
        <v>242</v>
      </c>
      <c r="T78" s="167">
        <v>1</v>
      </c>
      <c r="U78" s="168">
        <f t="shared" si="7"/>
        <v>242</v>
      </c>
      <c r="V78" s="168"/>
      <c r="W78" s="326"/>
      <c r="X78" s="327"/>
      <c r="Y78" s="328"/>
    </row>
    <row r="79" spans="1:25" s="79" customFormat="1" ht="19.5" customHeight="1">
      <c r="A79" s="83">
        <v>59</v>
      </c>
      <c r="B79" s="83">
        <v>246</v>
      </c>
      <c r="C79" s="232">
        <v>72</v>
      </c>
      <c r="D79" s="76" t="s">
        <v>199</v>
      </c>
      <c r="E79" s="76" t="s">
        <v>278</v>
      </c>
      <c r="F79" s="240" t="s">
        <v>63</v>
      </c>
      <c r="G79" s="251" t="s">
        <v>64</v>
      </c>
      <c r="H79" s="297">
        <v>1992</v>
      </c>
      <c r="I79" s="252">
        <v>1</v>
      </c>
      <c r="J79" s="232" t="s">
        <v>17</v>
      </c>
      <c r="K79" s="232"/>
      <c r="L79" s="241" t="s">
        <v>10</v>
      </c>
      <c r="M79" s="264">
        <v>36</v>
      </c>
      <c r="N79" s="232">
        <v>81</v>
      </c>
      <c r="O79" s="168">
        <v>81</v>
      </c>
      <c r="P79" s="168">
        <v>81</v>
      </c>
      <c r="Q79" s="242">
        <v>29.1</v>
      </c>
      <c r="R79" s="168">
        <v>79</v>
      </c>
      <c r="S79" s="168">
        <f t="shared" si="6"/>
        <v>241</v>
      </c>
      <c r="T79" s="167">
        <v>1</v>
      </c>
      <c r="U79" s="168">
        <f t="shared" si="7"/>
        <v>241</v>
      </c>
      <c r="V79" s="168"/>
      <c r="W79" s="326"/>
      <c r="X79" s="327"/>
      <c r="Y79" s="328"/>
    </row>
    <row r="80" spans="1:25" s="79" customFormat="1" ht="19.5" customHeight="1">
      <c r="A80" s="83">
        <v>89</v>
      </c>
      <c r="B80" s="83">
        <v>223</v>
      </c>
      <c r="C80" s="232">
        <v>73</v>
      </c>
      <c r="D80" s="76" t="s">
        <v>270</v>
      </c>
      <c r="E80" s="76" t="s">
        <v>278</v>
      </c>
      <c r="F80" s="240" t="s">
        <v>98</v>
      </c>
      <c r="G80" s="246" t="s">
        <v>99</v>
      </c>
      <c r="H80" s="296">
        <v>1983</v>
      </c>
      <c r="I80" s="247">
        <v>3</v>
      </c>
      <c r="J80" s="235" t="s">
        <v>17</v>
      </c>
      <c r="K80" s="248"/>
      <c r="L80" s="248" t="s">
        <v>10</v>
      </c>
      <c r="M80" s="170">
        <v>30</v>
      </c>
      <c r="N80" s="170">
        <v>70</v>
      </c>
      <c r="O80" s="168">
        <v>83</v>
      </c>
      <c r="P80" s="168">
        <v>83</v>
      </c>
      <c r="Q80" s="242">
        <v>27.32</v>
      </c>
      <c r="R80" s="168">
        <v>87</v>
      </c>
      <c r="S80" s="168">
        <f t="shared" si="6"/>
        <v>240</v>
      </c>
      <c r="T80" s="167">
        <v>1</v>
      </c>
      <c r="U80" s="168">
        <f t="shared" si="7"/>
        <v>240</v>
      </c>
      <c r="V80" s="168"/>
      <c r="W80" s="326"/>
      <c r="X80" s="327"/>
      <c r="Y80" s="328"/>
    </row>
    <row r="81" spans="1:25" s="79" customFormat="1" ht="19.5" customHeight="1">
      <c r="A81" s="83">
        <v>73</v>
      </c>
      <c r="B81" s="83">
        <v>245</v>
      </c>
      <c r="C81" s="232">
        <v>74</v>
      </c>
      <c r="D81" s="76" t="s">
        <v>200</v>
      </c>
      <c r="E81" s="76" t="s">
        <v>279</v>
      </c>
      <c r="F81" s="240" t="s">
        <v>7</v>
      </c>
      <c r="G81" s="246" t="s">
        <v>8</v>
      </c>
      <c r="H81" s="296">
        <v>1989</v>
      </c>
      <c r="I81" s="247">
        <v>1</v>
      </c>
      <c r="J81" s="235" t="s">
        <v>17</v>
      </c>
      <c r="K81" s="235" t="s">
        <v>10</v>
      </c>
      <c r="L81" s="248" t="s">
        <v>10</v>
      </c>
      <c r="M81" s="263">
        <v>35</v>
      </c>
      <c r="N81" s="235">
        <v>80</v>
      </c>
      <c r="O81" s="168">
        <v>83</v>
      </c>
      <c r="P81" s="168">
        <v>83</v>
      </c>
      <c r="Q81" s="242">
        <v>29.52</v>
      </c>
      <c r="R81" s="168">
        <v>75</v>
      </c>
      <c r="S81" s="168">
        <f t="shared" si="6"/>
        <v>238</v>
      </c>
      <c r="T81" s="167">
        <v>1</v>
      </c>
      <c r="U81" s="168">
        <f t="shared" si="7"/>
        <v>238</v>
      </c>
      <c r="V81" s="168"/>
      <c r="W81" s="326"/>
      <c r="X81" s="327"/>
      <c r="Y81" s="328"/>
    </row>
    <row r="82" spans="1:25" s="79" customFormat="1" ht="19.5" customHeight="1">
      <c r="A82" s="83">
        <v>132</v>
      </c>
      <c r="B82" s="83">
        <v>224</v>
      </c>
      <c r="C82" s="232">
        <v>75</v>
      </c>
      <c r="D82" s="76" t="s">
        <v>271</v>
      </c>
      <c r="E82" s="76" t="s">
        <v>278</v>
      </c>
      <c r="F82" s="240" t="s">
        <v>51</v>
      </c>
      <c r="G82" s="246" t="s">
        <v>75</v>
      </c>
      <c r="H82" s="296">
        <v>1981</v>
      </c>
      <c r="I82" s="247">
        <v>3</v>
      </c>
      <c r="J82" s="235" t="s">
        <v>17</v>
      </c>
      <c r="K82" s="248"/>
      <c r="L82" s="248"/>
      <c r="M82" s="170">
        <v>28</v>
      </c>
      <c r="N82" s="170">
        <v>66</v>
      </c>
      <c r="O82" s="168">
        <v>85</v>
      </c>
      <c r="P82" s="168">
        <v>85</v>
      </c>
      <c r="Q82" s="242">
        <v>27.37</v>
      </c>
      <c r="R82" s="168">
        <v>86</v>
      </c>
      <c r="S82" s="168">
        <f t="shared" si="6"/>
        <v>237</v>
      </c>
      <c r="T82" s="167">
        <v>1</v>
      </c>
      <c r="U82" s="168">
        <f t="shared" si="7"/>
        <v>237</v>
      </c>
      <c r="V82" s="168"/>
      <c r="W82" s="326"/>
      <c r="X82" s="327"/>
      <c r="Y82" s="328"/>
    </row>
    <row r="83" spans="1:25" s="79" customFormat="1" ht="19.5" customHeight="1">
      <c r="A83" s="83">
        <v>86</v>
      </c>
      <c r="B83" s="83">
        <v>251</v>
      </c>
      <c r="C83" s="232">
        <v>76</v>
      </c>
      <c r="D83" s="76" t="s">
        <v>201</v>
      </c>
      <c r="E83" s="76" t="s">
        <v>278</v>
      </c>
      <c r="F83" s="240" t="s">
        <v>108</v>
      </c>
      <c r="G83" s="246" t="s">
        <v>109</v>
      </c>
      <c r="H83" s="296">
        <v>1991</v>
      </c>
      <c r="I83" s="247">
        <v>1</v>
      </c>
      <c r="J83" s="235" t="s">
        <v>17</v>
      </c>
      <c r="K83" s="235"/>
      <c r="L83" s="248" t="s">
        <v>10</v>
      </c>
      <c r="M83" s="263">
        <v>26</v>
      </c>
      <c r="N83" s="235">
        <v>62</v>
      </c>
      <c r="O83" s="168">
        <v>91</v>
      </c>
      <c r="P83" s="168">
        <v>94</v>
      </c>
      <c r="Q83" s="242">
        <v>28.41</v>
      </c>
      <c r="R83" s="168">
        <v>81</v>
      </c>
      <c r="S83" s="168">
        <f t="shared" si="6"/>
        <v>237</v>
      </c>
      <c r="T83" s="167">
        <v>1</v>
      </c>
      <c r="U83" s="168">
        <f t="shared" si="7"/>
        <v>237</v>
      </c>
      <c r="V83" s="168"/>
      <c r="W83" s="326"/>
      <c r="X83" s="327"/>
      <c r="Y83" s="328"/>
    </row>
    <row r="84" spans="1:25" s="79" customFormat="1" ht="19.5" customHeight="1">
      <c r="A84" s="83">
        <v>30</v>
      </c>
      <c r="B84" s="83">
        <v>254</v>
      </c>
      <c r="C84" s="232">
        <v>77</v>
      </c>
      <c r="D84" s="76" t="s">
        <v>202</v>
      </c>
      <c r="E84" s="76" t="s">
        <v>278</v>
      </c>
      <c r="F84" s="240" t="s">
        <v>63</v>
      </c>
      <c r="G84" s="246" t="s">
        <v>64</v>
      </c>
      <c r="H84" s="296">
        <v>1990</v>
      </c>
      <c r="I84" s="247">
        <v>1</v>
      </c>
      <c r="J84" s="235" t="s">
        <v>17</v>
      </c>
      <c r="K84" s="235"/>
      <c r="L84" s="248" t="s">
        <v>10</v>
      </c>
      <c r="M84" s="263">
        <v>35</v>
      </c>
      <c r="N84" s="235">
        <v>80</v>
      </c>
      <c r="O84" s="168">
        <v>73</v>
      </c>
      <c r="P84" s="168">
        <v>73</v>
      </c>
      <c r="Q84" s="242">
        <v>28.23</v>
      </c>
      <c r="R84" s="168">
        <v>83</v>
      </c>
      <c r="S84" s="168">
        <f t="shared" si="6"/>
        <v>236</v>
      </c>
      <c r="T84" s="167">
        <v>1</v>
      </c>
      <c r="U84" s="168">
        <f t="shared" si="7"/>
        <v>236</v>
      </c>
      <c r="V84" s="168"/>
      <c r="W84" s="326"/>
      <c r="X84" s="327"/>
      <c r="Y84" s="328"/>
    </row>
    <row r="85" spans="1:25" s="79" customFormat="1" ht="19.5" customHeight="1">
      <c r="A85" s="83">
        <v>2</v>
      </c>
      <c r="B85" s="83">
        <v>188</v>
      </c>
      <c r="C85" s="232">
        <v>78</v>
      </c>
      <c r="D85" s="76" t="s">
        <v>239</v>
      </c>
      <c r="E85" s="76" t="s">
        <v>278</v>
      </c>
      <c r="F85" s="240" t="s">
        <v>66</v>
      </c>
      <c r="G85" s="246" t="s">
        <v>67</v>
      </c>
      <c r="H85" s="296">
        <v>1987</v>
      </c>
      <c r="I85" s="247">
        <v>2</v>
      </c>
      <c r="J85" s="235" t="s">
        <v>17</v>
      </c>
      <c r="K85" s="248"/>
      <c r="L85" s="248" t="s">
        <v>10</v>
      </c>
      <c r="M85" s="170">
        <v>30</v>
      </c>
      <c r="N85" s="170">
        <v>70</v>
      </c>
      <c r="O85" s="168">
        <v>87</v>
      </c>
      <c r="P85" s="168">
        <v>87</v>
      </c>
      <c r="Q85" s="242">
        <v>29.1</v>
      </c>
      <c r="R85" s="168">
        <v>79</v>
      </c>
      <c r="S85" s="168">
        <f t="shared" si="6"/>
        <v>236</v>
      </c>
      <c r="T85" s="167">
        <v>1</v>
      </c>
      <c r="U85" s="168">
        <f t="shared" si="7"/>
        <v>236</v>
      </c>
      <c r="V85" s="168"/>
      <c r="W85" s="326"/>
      <c r="X85" s="327"/>
      <c r="Y85" s="328"/>
    </row>
    <row r="86" spans="1:25" s="79" customFormat="1" ht="19.5" customHeight="1">
      <c r="A86" s="83">
        <v>121</v>
      </c>
      <c r="B86" s="83">
        <v>248</v>
      </c>
      <c r="C86" s="232">
        <v>79</v>
      </c>
      <c r="D86" s="76" t="s">
        <v>203</v>
      </c>
      <c r="E86" s="76" t="s">
        <v>278</v>
      </c>
      <c r="F86" s="240" t="s">
        <v>49</v>
      </c>
      <c r="G86" s="246" t="s">
        <v>50</v>
      </c>
      <c r="H86" s="296">
        <v>1989</v>
      </c>
      <c r="I86" s="247">
        <v>1</v>
      </c>
      <c r="J86" s="235" t="s">
        <v>17</v>
      </c>
      <c r="K86" s="235"/>
      <c r="L86" s="248" t="s">
        <v>10</v>
      </c>
      <c r="M86" s="263">
        <v>26</v>
      </c>
      <c r="N86" s="235">
        <v>62</v>
      </c>
      <c r="O86" s="168">
        <v>94</v>
      </c>
      <c r="P86" s="168">
        <v>100</v>
      </c>
      <c r="Q86" s="242">
        <v>30.36</v>
      </c>
      <c r="R86" s="168">
        <v>72</v>
      </c>
      <c r="S86" s="168">
        <f t="shared" si="6"/>
        <v>234</v>
      </c>
      <c r="T86" s="167">
        <v>1</v>
      </c>
      <c r="U86" s="168">
        <f t="shared" si="7"/>
        <v>234</v>
      </c>
      <c r="V86" s="168"/>
      <c r="W86" s="326"/>
      <c r="X86" s="327"/>
      <c r="Y86" s="328"/>
    </row>
    <row r="87" spans="1:25" s="79" customFormat="1" ht="19.5" customHeight="1">
      <c r="A87" s="83">
        <v>22</v>
      </c>
      <c r="B87" s="83">
        <v>189</v>
      </c>
      <c r="C87" s="232">
        <v>80</v>
      </c>
      <c r="D87" s="76" t="s">
        <v>240</v>
      </c>
      <c r="E87" s="76" t="s">
        <v>278</v>
      </c>
      <c r="F87" s="240" t="s">
        <v>98</v>
      </c>
      <c r="G87" s="246" t="s">
        <v>99</v>
      </c>
      <c r="H87" s="296">
        <v>1987</v>
      </c>
      <c r="I87" s="247">
        <v>2</v>
      </c>
      <c r="J87" s="235" t="s">
        <v>17</v>
      </c>
      <c r="K87" s="248"/>
      <c r="L87" s="248" t="s">
        <v>10</v>
      </c>
      <c r="M87" s="170">
        <v>26</v>
      </c>
      <c r="N87" s="170">
        <v>62</v>
      </c>
      <c r="O87" s="168">
        <v>89</v>
      </c>
      <c r="P87" s="168">
        <v>90</v>
      </c>
      <c r="Q87" s="242">
        <v>28.48</v>
      </c>
      <c r="R87" s="168">
        <v>81</v>
      </c>
      <c r="S87" s="168">
        <f t="shared" si="6"/>
        <v>233</v>
      </c>
      <c r="T87" s="167">
        <v>1</v>
      </c>
      <c r="U87" s="168">
        <f t="shared" si="7"/>
        <v>233</v>
      </c>
      <c r="V87" s="168"/>
      <c r="W87" s="326"/>
      <c r="X87" s="327"/>
      <c r="Y87" s="328"/>
    </row>
    <row r="88" spans="1:25" s="79" customFormat="1" ht="19.5" customHeight="1">
      <c r="A88" s="83">
        <v>78</v>
      </c>
      <c r="B88" s="83">
        <v>190</v>
      </c>
      <c r="C88" s="232">
        <v>81</v>
      </c>
      <c r="D88" s="76" t="s">
        <v>241</v>
      </c>
      <c r="E88" s="76" t="s">
        <v>278</v>
      </c>
      <c r="F88" s="240" t="s">
        <v>58</v>
      </c>
      <c r="G88" s="246" t="s">
        <v>14</v>
      </c>
      <c r="H88" s="296">
        <v>1986</v>
      </c>
      <c r="I88" s="247">
        <v>2</v>
      </c>
      <c r="J88" s="235" t="s">
        <v>17</v>
      </c>
      <c r="K88" s="248"/>
      <c r="L88" s="241" t="s">
        <v>10</v>
      </c>
      <c r="M88" s="170">
        <v>27</v>
      </c>
      <c r="N88" s="170">
        <v>64</v>
      </c>
      <c r="O88" s="168">
        <v>80</v>
      </c>
      <c r="P88" s="168">
        <v>80</v>
      </c>
      <c r="Q88" s="242">
        <v>27.21</v>
      </c>
      <c r="R88" s="168">
        <v>88</v>
      </c>
      <c r="S88" s="168">
        <f t="shared" si="6"/>
        <v>232</v>
      </c>
      <c r="T88" s="167">
        <v>1</v>
      </c>
      <c r="U88" s="168">
        <f t="shared" si="7"/>
        <v>232</v>
      </c>
      <c r="V88" s="168"/>
      <c r="W88" s="326"/>
      <c r="X88" s="327"/>
      <c r="Y88" s="328"/>
    </row>
    <row r="89" spans="1:25" s="79" customFormat="1" ht="19.5" customHeight="1">
      <c r="A89" s="83">
        <v>72</v>
      </c>
      <c r="B89" s="83">
        <v>222</v>
      </c>
      <c r="C89" s="232">
        <v>82</v>
      </c>
      <c r="D89" s="76" t="s">
        <v>272</v>
      </c>
      <c r="E89" s="76" t="s">
        <v>278</v>
      </c>
      <c r="F89" s="240" t="s">
        <v>29</v>
      </c>
      <c r="G89" s="246" t="s">
        <v>30</v>
      </c>
      <c r="H89" s="296">
        <v>1984</v>
      </c>
      <c r="I89" s="247">
        <v>3</v>
      </c>
      <c r="J89" s="235" t="s">
        <v>17</v>
      </c>
      <c r="K89" s="248"/>
      <c r="L89" s="248" t="s">
        <v>10</v>
      </c>
      <c r="M89" s="170">
        <v>38</v>
      </c>
      <c r="N89" s="170">
        <v>83</v>
      </c>
      <c r="O89" s="168">
        <v>70</v>
      </c>
      <c r="P89" s="168">
        <v>70</v>
      </c>
      <c r="Q89" s="242">
        <v>29.05</v>
      </c>
      <c r="R89" s="168">
        <v>79</v>
      </c>
      <c r="S89" s="168">
        <f t="shared" si="6"/>
        <v>232</v>
      </c>
      <c r="T89" s="167">
        <v>1</v>
      </c>
      <c r="U89" s="168">
        <f t="shared" si="7"/>
        <v>232</v>
      </c>
      <c r="V89" s="168"/>
      <c r="W89" s="326"/>
      <c r="X89" s="327"/>
      <c r="Y89" s="328"/>
    </row>
    <row r="90" spans="1:25" s="79" customFormat="1" ht="19.5" customHeight="1">
      <c r="A90" s="83">
        <v>141</v>
      </c>
      <c r="B90" s="83">
        <v>255</v>
      </c>
      <c r="C90" s="232">
        <v>83</v>
      </c>
      <c r="D90" s="76" t="s">
        <v>204</v>
      </c>
      <c r="E90" s="76" t="s">
        <v>278</v>
      </c>
      <c r="F90" s="240" t="s">
        <v>81</v>
      </c>
      <c r="G90" s="246" t="s">
        <v>82</v>
      </c>
      <c r="H90" s="296">
        <v>1990</v>
      </c>
      <c r="I90" s="247">
        <v>1</v>
      </c>
      <c r="J90" s="235" t="s">
        <v>17</v>
      </c>
      <c r="K90" s="235"/>
      <c r="L90" s="248" t="s">
        <v>10</v>
      </c>
      <c r="M90" s="263">
        <v>30</v>
      </c>
      <c r="N90" s="235">
        <v>70</v>
      </c>
      <c r="O90" s="168">
        <v>83</v>
      </c>
      <c r="P90" s="168">
        <v>83</v>
      </c>
      <c r="Q90" s="242">
        <v>29.33</v>
      </c>
      <c r="R90" s="168">
        <v>77</v>
      </c>
      <c r="S90" s="168">
        <f t="shared" si="6"/>
        <v>230</v>
      </c>
      <c r="T90" s="167">
        <v>1</v>
      </c>
      <c r="U90" s="168">
        <f t="shared" si="7"/>
        <v>230</v>
      </c>
      <c r="V90" s="168"/>
      <c r="W90" s="326"/>
      <c r="X90" s="327"/>
      <c r="Y90" s="328"/>
    </row>
    <row r="91" spans="1:25" s="79" customFormat="1" ht="19.5" customHeight="1">
      <c r="A91" s="83">
        <v>82</v>
      </c>
      <c r="B91" s="83">
        <v>252</v>
      </c>
      <c r="C91" s="232">
        <v>84</v>
      </c>
      <c r="D91" s="76" t="s">
        <v>205</v>
      </c>
      <c r="E91" s="76" t="s">
        <v>278</v>
      </c>
      <c r="F91" s="240" t="s">
        <v>114</v>
      </c>
      <c r="G91" s="246" t="s">
        <v>115</v>
      </c>
      <c r="H91" s="296">
        <v>1991</v>
      </c>
      <c r="I91" s="247">
        <v>1</v>
      </c>
      <c r="J91" s="235" t="s">
        <v>17</v>
      </c>
      <c r="K91" s="235"/>
      <c r="L91" s="248" t="s">
        <v>10</v>
      </c>
      <c r="M91" s="263">
        <v>35</v>
      </c>
      <c r="N91" s="235">
        <v>80</v>
      </c>
      <c r="O91" s="168">
        <v>74</v>
      </c>
      <c r="P91" s="168">
        <v>74</v>
      </c>
      <c r="Q91" s="242">
        <v>29.57</v>
      </c>
      <c r="R91" s="168">
        <v>75</v>
      </c>
      <c r="S91" s="168">
        <f t="shared" si="6"/>
        <v>229</v>
      </c>
      <c r="T91" s="167">
        <v>1</v>
      </c>
      <c r="U91" s="168">
        <f t="shared" si="7"/>
        <v>229</v>
      </c>
      <c r="V91" s="168"/>
      <c r="W91" s="326"/>
      <c r="X91" s="327"/>
      <c r="Y91" s="328"/>
    </row>
    <row r="92" spans="1:25" s="79" customFormat="1" ht="19.5" customHeight="1">
      <c r="A92" s="83">
        <v>145</v>
      </c>
      <c r="B92" s="83">
        <v>257</v>
      </c>
      <c r="C92" s="232">
        <v>85</v>
      </c>
      <c r="D92" s="76" t="s">
        <v>206</v>
      </c>
      <c r="E92" s="76" t="s">
        <v>278</v>
      </c>
      <c r="F92" s="240" t="s">
        <v>98</v>
      </c>
      <c r="G92" s="246" t="s">
        <v>99</v>
      </c>
      <c r="H92" s="296">
        <v>1992</v>
      </c>
      <c r="I92" s="247">
        <v>1</v>
      </c>
      <c r="J92" s="235" t="s">
        <v>17</v>
      </c>
      <c r="K92" s="235"/>
      <c r="L92" s="248" t="s">
        <v>10</v>
      </c>
      <c r="M92" s="263">
        <v>30</v>
      </c>
      <c r="N92" s="235">
        <v>70</v>
      </c>
      <c r="O92" s="168">
        <v>76</v>
      </c>
      <c r="P92" s="168">
        <v>76</v>
      </c>
      <c r="Q92" s="242">
        <v>28.3</v>
      </c>
      <c r="R92" s="168">
        <v>82</v>
      </c>
      <c r="S92" s="168">
        <f t="shared" si="6"/>
        <v>228</v>
      </c>
      <c r="T92" s="167">
        <v>1</v>
      </c>
      <c r="U92" s="168">
        <f t="shared" si="7"/>
        <v>228</v>
      </c>
      <c r="V92" s="168"/>
      <c r="W92" s="326"/>
      <c r="X92" s="327"/>
      <c r="Y92" s="328"/>
    </row>
    <row r="93" spans="1:25" s="79" customFormat="1" ht="19.5" customHeight="1">
      <c r="A93" s="83">
        <v>80</v>
      </c>
      <c r="B93" s="83">
        <v>225</v>
      </c>
      <c r="C93" s="232">
        <v>86</v>
      </c>
      <c r="D93" s="76" t="s">
        <v>273</v>
      </c>
      <c r="E93" s="76" t="s">
        <v>281</v>
      </c>
      <c r="F93" s="240" t="s">
        <v>88</v>
      </c>
      <c r="G93" s="246" t="s">
        <v>89</v>
      </c>
      <c r="H93" s="296">
        <v>1973</v>
      </c>
      <c r="I93" s="247">
        <v>3</v>
      </c>
      <c r="J93" s="235" t="s">
        <v>17</v>
      </c>
      <c r="K93" s="248" t="s">
        <v>10</v>
      </c>
      <c r="L93" s="248" t="s">
        <v>10</v>
      </c>
      <c r="M93" s="170">
        <v>31</v>
      </c>
      <c r="N93" s="170">
        <v>72</v>
      </c>
      <c r="O93" s="168">
        <v>77</v>
      </c>
      <c r="P93" s="168">
        <v>77</v>
      </c>
      <c r="Q93" s="242">
        <v>29.54</v>
      </c>
      <c r="R93" s="168">
        <v>75</v>
      </c>
      <c r="S93" s="168">
        <f t="shared" si="6"/>
        <v>224</v>
      </c>
      <c r="T93" s="167">
        <v>1</v>
      </c>
      <c r="U93" s="168">
        <f t="shared" si="7"/>
        <v>224</v>
      </c>
      <c r="V93" s="168"/>
      <c r="W93" s="326"/>
      <c r="X93" s="327"/>
      <c r="Y93" s="328"/>
    </row>
    <row r="94" spans="1:25" s="79" customFormat="1" ht="19.5" customHeight="1">
      <c r="A94" s="83">
        <v>142</v>
      </c>
      <c r="B94" s="83">
        <v>256</v>
      </c>
      <c r="C94" s="232">
        <v>87</v>
      </c>
      <c r="D94" s="76" t="s">
        <v>207</v>
      </c>
      <c r="E94" s="76" t="s">
        <v>278</v>
      </c>
      <c r="F94" s="240" t="s">
        <v>81</v>
      </c>
      <c r="G94" s="246" t="s">
        <v>82</v>
      </c>
      <c r="H94" s="296">
        <v>1989</v>
      </c>
      <c r="I94" s="247">
        <v>1</v>
      </c>
      <c r="J94" s="235" t="s">
        <v>17</v>
      </c>
      <c r="K94" s="235"/>
      <c r="L94" s="248" t="s">
        <v>10</v>
      </c>
      <c r="M94" s="263">
        <v>29</v>
      </c>
      <c r="N94" s="235">
        <v>68</v>
      </c>
      <c r="O94" s="168">
        <v>84</v>
      </c>
      <c r="P94" s="168">
        <v>84</v>
      </c>
      <c r="Q94" s="242">
        <v>30.27</v>
      </c>
      <c r="R94" s="168">
        <v>72</v>
      </c>
      <c r="S94" s="168">
        <f t="shared" si="6"/>
        <v>224</v>
      </c>
      <c r="T94" s="167">
        <v>1</v>
      </c>
      <c r="U94" s="168">
        <f t="shared" si="7"/>
        <v>224</v>
      </c>
      <c r="V94" s="168"/>
      <c r="W94" s="326"/>
      <c r="X94" s="327"/>
      <c r="Y94" s="328"/>
    </row>
    <row r="95" spans="1:25" s="79" customFormat="1" ht="19.5" customHeight="1">
      <c r="A95" s="83">
        <v>19</v>
      </c>
      <c r="B95" s="83">
        <v>258</v>
      </c>
      <c r="C95" s="232">
        <v>88</v>
      </c>
      <c r="D95" s="76" t="s">
        <v>208</v>
      </c>
      <c r="E95" s="76" t="s">
        <v>278</v>
      </c>
      <c r="F95" s="240" t="s">
        <v>117</v>
      </c>
      <c r="G95" s="246" t="s">
        <v>118</v>
      </c>
      <c r="H95" s="296">
        <v>1990</v>
      </c>
      <c r="I95" s="247">
        <v>1</v>
      </c>
      <c r="J95" s="235" t="s">
        <v>17</v>
      </c>
      <c r="K95" s="235"/>
      <c r="L95" s="248" t="s">
        <v>10</v>
      </c>
      <c r="M95" s="263">
        <v>27</v>
      </c>
      <c r="N95" s="235">
        <v>64</v>
      </c>
      <c r="O95" s="168">
        <v>81</v>
      </c>
      <c r="P95" s="168">
        <v>81</v>
      </c>
      <c r="Q95" s="242">
        <v>29.25</v>
      </c>
      <c r="R95" s="168">
        <v>77</v>
      </c>
      <c r="S95" s="168">
        <f t="shared" si="6"/>
        <v>222</v>
      </c>
      <c r="T95" s="167">
        <v>1</v>
      </c>
      <c r="U95" s="168">
        <f t="shared" si="7"/>
        <v>222</v>
      </c>
      <c r="V95" s="168"/>
      <c r="W95" s="326"/>
      <c r="X95" s="327"/>
      <c r="Y95" s="328"/>
    </row>
    <row r="96" spans="1:25" s="79" customFormat="1" ht="19.5" customHeight="1">
      <c r="A96" s="83">
        <v>130</v>
      </c>
      <c r="B96" s="83">
        <v>191</v>
      </c>
      <c r="C96" s="232">
        <v>89</v>
      </c>
      <c r="D96" s="76" t="s">
        <v>242</v>
      </c>
      <c r="E96" s="76" t="s">
        <v>281</v>
      </c>
      <c r="F96" s="240" t="s">
        <v>88</v>
      </c>
      <c r="G96" s="246" t="s">
        <v>89</v>
      </c>
      <c r="H96" s="296">
        <v>1987</v>
      </c>
      <c r="I96" s="247">
        <v>2</v>
      </c>
      <c r="J96" s="235" t="s">
        <v>17</v>
      </c>
      <c r="K96" s="248" t="s">
        <v>10</v>
      </c>
      <c r="L96" s="248" t="s">
        <v>10</v>
      </c>
      <c r="M96" s="170">
        <v>24</v>
      </c>
      <c r="N96" s="170">
        <v>58</v>
      </c>
      <c r="O96" s="168">
        <v>80</v>
      </c>
      <c r="P96" s="168">
        <v>80</v>
      </c>
      <c r="Q96" s="242">
        <v>30.09</v>
      </c>
      <c r="R96" s="168">
        <v>74</v>
      </c>
      <c r="S96" s="168">
        <f t="shared" si="6"/>
        <v>212</v>
      </c>
      <c r="T96" s="167">
        <v>1</v>
      </c>
      <c r="U96" s="168">
        <f t="shared" si="7"/>
        <v>212</v>
      </c>
      <c r="V96" s="168"/>
      <c r="W96" s="326"/>
      <c r="X96" s="327"/>
      <c r="Y96" s="328"/>
    </row>
    <row r="97" spans="1:25" s="79" customFormat="1" ht="19.5" customHeight="1">
      <c r="A97" s="83">
        <v>31</v>
      </c>
      <c r="B97" s="83">
        <v>259</v>
      </c>
      <c r="C97" s="232">
        <v>90</v>
      </c>
      <c r="D97" s="76" t="s">
        <v>209</v>
      </c>
      <c r="E97" s="76" t="s">
        <v>278</v>
      </c>
      <c r="F97" s="240" t="s">
        <v>49</v>
      </c>
      <c r="G97" s="246" t="s">
        <v>50</v>
      </c>
      <c r="H97" s="296">
        <v>1991</v>
      </c>
      <c r="I97" s="247">
        <v>1</v>
      </c>
      <c r="J97" s="235" t="s">
        <v>17</v>
      </c>
      <c r="K97" s="235"/>
      <c r="L97" s="248" t="s">
        <v>10</v>
      </c>
      <c r="M97" s="263">
        <v>20</v>
      </c>
      <c r="N97" s="235">
        <v>50</v>
      </c>
      <c r="O97" s="168">
        <v>89</v>
      </c>
      <c r="P97" s="168">
        <v>90</v>
      </c>
      <c r="Q97" s="242">
        <v>32.41</v>
      </c>
      <c r="R97" s="168">
        <v>62</v>
      </c>
      <c r="S97" s="168">
        <f t="shared" si="6"/>
        <v>202</v>
      </c>
      <c r="T97" s="167">
        <v>1</v>
      </c>
      <c r="U97" s="168">
        <f t="shared" si="7"/>
        <v>202</v>
      </c>
      <c r="V97" s="168"/>
      <c r="W97" s="326"/>
      <c r="X97" s="327"/>
      <c r="Y97" s="328"/>
    </row>
    <row r="98" spans="1:25" s="79" customFormat="1" ht="19.5" customHeight="1">
      <c r="A98" s="83">
        <v>10</v>
      </c>
      <c r="B98" s="83">
        <v>192</v>
      </c>
      <c r="C98" s="232">
        <v>91</v>
      </c>
      <c r="D98" s="76" t="s">
        <v>243</v>
      </c>
      <c r="E98" s="76" t="s">
        <v>278</v>
      </c>
      <c r="F98" s="240" t="s">
        <v>29</v>
      </c>
      <c r="G98" s="251" t="s">
        <v>30</v>
      </c>
      <c r="H98" s="297">
        <v>1987</v>
      </c>
      <c r="I98" s="252">
        <v>2</v>
      </c>
      <c r="J98" s="232" t="s">
        <v>17</v>
      </c>
      <c r="K98" s="241"/>
      <c r="L98" s="241" t="s">
        <v>10</v>
      </c>
      <c r="M98" s="168">
        <v>27</v>
      </c>
      <c r="N98" s="168">
        <v>64</v>
      </c>
      <c r="O98" s="168">
        <v>53</v>
      </c>
      <c r="P98" s="168">
        <v>53</v>
      </c>
      <c r="Q98" s="242">
        <v>28.07</v>
      </c>
      <c r="R98" s="168">
        <v>84</v>
      </c>
      <c r="S98" s="168">
        <f t="shared" si="6"/>
        <v>201</v>
      </c>
      <c r="T98" s="167">
        <v>1</v>
      </c>
      <c r="U98" s="168">
        <f t="shared" si="7"/>
        <v>201</v>
      </c>
      <c r="V98" s="168"/>
      <c r="W98" s="326"/>
      <c r="X98" s="327"/>
      <c r="Y98" s="328"/>
    </row>
    <row r="99" spans="1:25" s="79" customFormat="1" ht="19.5" customHeight="1">
      <c r="A99" s="83">
        <v>134</v>
      </c>
      <c r="B99" s="83">
        <v>260</v>
      </c>
      <c r="C99" s="232">
        <v>92</v>
      </c>
      <c r="D99" s="76" t="s">
        <v>210</v>
      </c>
      <c r="E99" s="76" t="s">
        <v>280</v>
      </c>
      <c r="F99" s="240" t="s">
        <v>111</v>
      </c>
      <c r="G99" s="246" t="s">
        <v>112</v>
      </c>
      <c r="H99" s="296">
        <v>1988</v>
      </c>
      <c r="I99" s="247">
        <v>1</v>
      </c>
      <c r="J99" s="235" t="s">
        <v>17</v>
      </c>
      <c r="K99" s="235" t="s">
        <v>10</v>
      </c>
      <c r="L99" s="248" t="s">
        <v>10</v>
      </c>
      <c r="M99" s="263">
        <v>17</v>
      </c>
      <c r="N99" s="235">
        <v>44</v>
      </c>
      <c r="O99" s="168">
        <v>59</v>
      </c>
      <c r="P99" s="168">
        <v>59</v>
      </c>
      <c r="Q99" s="242">
        <v>32.08</v>
      </c>
      <c r="R99" s="168">
        <v>64</v>
      </c>
      <c r="S99" s="168">
        <f>SUM(N99,P99,R99)</f>
        <v>167</v>
      </c>
      <c r="T99" s="167">
        <v>1</v>
      </c>
      <c r="U99" s="168">
        <f>TRUNC(PRODUCT(S99:T99))</f>
        <v>167</v>
      </c>
      <c r="V99" s="168"/>
      <c r="W99" s="326"/>
      <c r="X99" s="327"/>
      <c r="Y99" s="328"/>
    </row>
    <row r="100" spans="1:25" s="34" customFormat="1" ht="19.5" customHeight="1">
      <c r="A100" s="100">
        <v>250</v>
      </c>
      <c r="B100" s="100">
        <v>145</v>
      </c>
      <c r="C100" s="232">
        <v>93</v>
      </c>
      <c r="D100" s="76" t="s">
        <v>274</v>
      </c>
      <c r="E100" s="76" t="s">
        <v>283</v>
      </c>
      <c r="F100" s="275"/>
      <c r="G100" s="278" t="s">
        <v>48</v>
      </c>
      <c r="H100" s="296">
        <v>1943</v>
      </c>
      <c r="I100" s="279">
        <v>3</v>
      </c>
      <c r="J100" s="235" t="s">
        <v>17</v>
      </c>
      <c r="K100" s="248" t="s">
        <v>10</v>
      </c>
      <c r="L100" s="248"/>
      <c r="M100" s="168">
        <v>33</v>
      </c>
      <c r="N100" s="168">
        <v>76</v>
      </c>
      <c r="O100" s="168">
        <v>71</v>
      </c>
      <c r="P100" s="168">
        <v>71</v>
      </c>
      <c r="Q100" s="242" t="s">
        <v>424</v>
      </c>
      <c r="R100" s="168">
        <v>0</v>
      </c>
      <c r="S100" s="168">
        <f t="shared" si="6"/>
        <v>147</v>
      </c>
      <c r="T100" s="167">
        <v>1.3</v>
      </c>
      <c r="U100" s="168">
        <f t="shared" si="7"/>
        <v>191</v>
      </c>
      <c r="V100" s="168"/>
      <c r="W100" s="313"/>
      <c r="X100" s="314"/>
      <c r="Y100" s="315"/>
    </row>
    <row r="101" spans="1:25" s="79" customFormat="1" ht="19.5" customHeight="1">
      <c r="A101" s="83">
        <v>144</v>
      </c>
      <c r="B101" s="83">
        <v>261</v>
      </c>
      <c r="C101" s="232">
        <v>94</v>
      </c>
      <c r="D101" s="76" t="s">
        <v>211</v>
      </c>
      <c r="E101" s="76" t="s">
        <v>280</v>
      </c>
      <c r="F101" s="240" t="s">
        <v>111</v>
      </c>
      <c r="G101" s="246" t="s">
        <v>112</v>
      </c>
      <c r="H101" s="296">
        <v>1990</v>
      </c>
      <c r="I101" s="247">
        <v>1</v>
      </c>
      <c r="J101" s="235" t="s">
        <v>17</v>
      </c>
      <c r="K101" s="235" t="s">
        <v>10</v>
      </c>
      <c r="L101" s="248" t="s">
        <v>10</v>
      </c>
      <c r="M101" s="263">
        <v>9</v>
      </c>
      <c r="N101" s="235">
        <v>25</v>
      </c>
      <c r="O101" s="168">
        <v>62</v>
      </c>
      <c r="P101" s="168">
        <v>62</v>
      </c>
      <c r="Q101" s="242">
        <v>33.32</v>
      </c>
      <c r="R101" s="168">
        <v>59</v>
      </c>
      <c r="S101" s="168">
        <f t="shared" si="6"/>
        <v>146</v>
      </c>
      <c r="T101" s="167">
        <v>1</v>
      </c>
      <c r="U101" s="168">
        <f t="shared" si="7"/>
        <v>146</v>
      </c>
      <c r="V101" s="168"/>
      <c r="W101" s="326"/>
      <c r="X101" s="327"/>
      <c r="Y101" s="328"/>
    </row>
    <row r="102" spans="1:25" s="34" customFormat="1" ht="19.5" customHeight="1">
      <c r="A102" s="100"/>
      <c r="B102" s="100"/>
      <c r="C102" s="232">
        <v>95</v>
      </c>
      <c r="D102" s="76" t="s">
        <v>275</v>
      </c>
      <c r="E102" s="76" t="s">
        <v>284</v>
      </c>
      <c r="F102" s="275"/>
      <c r="G102" s="278" t="s">
        <v>177</v>
      </c>
      <c r="H102" s="296"/>
      <c r="I102" s="247">
        <v>3</v>
      </c>
      <c r="J102" s="235" t="s">
        <v>17</v>
      </c>
      <c r="K102" s="248"/>
      <c r="L102" s="248"/>
      <c r="M102" s="170">
        <v>7</v>
      </c>
      <c r="N102" s="170">
        <v>19</v>
      </c>
      <c r="O102" s="168">
        <v>76</v>
      </c>
      <c r="P102" s="168">
        <v>76</v>
      </c>
      <c r="Q102" s="242">
        <v>47.34</v>
      </c>
      <c r="R102" s="168">
        <v>27</v>
      </c>
      <c r="S102" s="168">
        <f>SUM(N102,P102,R102)</f>
        <v>122</v>
      </c>
      <c r="T102" s="167">
        <v>1.3</v>
      </c>
      <c r="U102" s="168">
        <f>TRUNC(PRODUCT(S102:T102))</f>
        <v>158</v>
      </c>
      <c r="V102" s="168"/>
      <c r="W102" s="111"/>
      <c r="X102" s="112"/>
      <c r="Y102" s="113"/>
    </row>
    <row r="103" spans="1:25" s="79" customFormat="1" ht="19.5" customHeight="1">
      <c r="A103" s="83"/>
      <c r="B103" s="83"/>
      <c r="C103" s="232">
        <v>96</v>
      </c>
      <c r="D103" s="76" t="s">
        <v>276</v>
      </c>
      <c r="E103" s="76" t="s">
        <v>285</v>
      </c>
      <c r="F103" s="240"/>
      <c r="G103" s="246" t="s">
        <v>113</v>
      </c>
      <c r="H103" s="296"/>
      <c r="I103" s="247">
        <v>3</v>
      </c>
      <c r="J103" s="235" t="s">
        <v>17</v>
      </c>
      <c r="K103" s="235"/>
      <c r="L103" s="248"/>
      <c r="M103" s="263">
        <v>4</v>
      </c>
      <c r="N103" s="235">
        <v>10</v>
      </c>
      <c r="O103" s="168">
        <v>58</v>
      </c>
      <c r="P103" s="168">
        <v>58</v>
      </c>
      <c r="Q103" s="242">
        <v>38.06</v>
      </c>
      <c r="R103" s="168">
        <v>43</v>
      </c>
      <c r="S103" s="168">
        <f t="shared" si="6"/>
        <v>111</v>
      </c>
      <c r="T103" s="167">
        <v>1</v>
      </c>
      <c r="U103" s="168">
        <f t="shared" si="7"/>
        <v>111</v>
      </c>
      <c r="V103" s="168"/>
      <c r="W103" s="114"/>
      <c r="X103" s="115"/>
      <c r="Y103" s="116"/>
    </row>
    <row r="104" spans="1:25" s="79" customFormat="1" ht="19.5" customHeight="1">
      <c r="A104" s="83">
        <v>152</v>
      </c>
      <c r="B104" s="83">
        <v>221</v>
      </c>
      <c r="C104" s="232"/>
      <c r="D104" s="76" t="s">
        <v>277</v>
      </c>
      <c r="E104" s="76" t="s">
        <v>278</v>
      </c>
      <c r="F104" s="240" t="s">
        <v>107</v>
      </c>
      <c r="G104" s="246" t="s">
        <v>99</v>
      </c>
      <c r="H104" s="296">
        <v>1975</v>
      </c>
      <c r="I104" s="247">
        <v>3</v>
      </c>
      <c r="J104" s="235" t="s">
        <v>17</v>
      </c>
      <c r="K104" s="248"/>
      <c r="L104" s="248" t="s">
        <v>10</v>
      </c>
      <c r="M104" s="170">
        <v>32</v>
      </c>
      <c r="N104" s="168">
        <v>74</v>
      </c>
      <c r="O104" s="168">
        <v>88</v>
      </c>
      <c r="P104" s="168">
        <v>88</v>
      </c>
      <c r="Q104" s="304" t="s">
        <v>153</v>
      </c>
      <c r="R104" s="168"/>
      <c r="S104" s="168">
        <f t="shared" si="6"/>
        <v>162</v>
      </c>
      <c r="T104" s="167">
        <v>1</v>
      </c>
      <c r="U104" s="168">
        <f t="shared" si="7"/>
        <v>162</v>
      </c>
      <c r="V104" s="168"/>
      <c r="W104" s="326"/>
      <c r="X104" s="327"/>
      <c r="Y104" s="328"/>
    </row>
    <row r="105" spans="1:25" s="34" customFormat="1" ht="19.5" customHeight="1">
      <c r="A105" s="83"/>
      <c r="B105" s="85"/>
      <c r="C105" s="91"/>
      <c r="D105" s="90"/>
      <c r="E105" s="90"/>
      <c r="F105" s="90"/>
      <c r="G105" s="90"/>
      <c r="H105" s="92"/>
      <c r="I105" s="91"/>
      <c r="J105" s="90"/>
      <c r="K105" s="93"/>
      <c r="L105" s="93"/>
      <c r="M105" s="94"/>
      <c r="N105" s="95"/>
      <c r="O105" s="118"/>
      <c r="P105" s="118"/>
      <c r="Q105" s="119"/>
      <c r="R105" s="118"/>
      <c r="S105" s="118"/>
      <c r="T105" s="38"/>
      <c r="U105" s="37"/>
      <c r="V105" s="98"/>
      <c r="W105" s="39"/>
      <c r="X105" s="39"/>
      <c r="Y105" s="39"/>
    </row>
    <row r="106" spans="1:25" s="34" customFormat="1" ht="19.5" customHeight="1">
      <c r="A106" s="83"/>
      <c r="B106" s="85"/>
      <c r="C106" s="91"/>
      <c r="D106" s="96" t="s">
        <v>162</v>
      </c>
      <c r="E106" s="90"/>
      <c r="F106" s="90"/>
      <c r="G106" s="97" t="s">
        <v>174</v>
      </c>
      <c r="H106" s="92"/>
      <c r="I106" s="91"/>
      <c r="J106" s="90"/>
      <c r="K106" s="93"/>
      <c r="L106" s="93"/>
      <c r="M106" s="94"/>
      <c r="N106" s="94"/>
      <c r="O106" s="120"/>
      <c r="P106" s="120"/>
      <c r="Q106" s="121"/>
      <c r="R106" s="120"/>
      <c r="S106" s="120"/>
      <c r="T106" s="38"/>
      <c r="U106" s="37"/>
      <c r="V106" s="98"/>
      <c r="W106" s="39"/>
      <c r="X106" s="39"/>
      <c r="Y106" s="39"/>
    </row>
    <row r="107" spans="1:25" s="34" customFormat="1" ht="19.5" customHeight="1">
      <c r="A107" s="83"/>
      <c r="B107" s="85"/>
      <c r="C107" s="91"/>
      <c r="D107" s="97" t="s">
        <v>163</v>
      </c>
      <c r="E107" s="90"/>
      <c r="F107" s="90"/>
      <c r="G107" s="96" t="s">
        <v>164</v>
      </c>
      <c r="H107" s="92"/>
      <c r="I107" s="91"/>
      <c r="J107" s="90"/>
      <c r="K107" s="93"/>
      <c r="L107" s="93"/>
      <c r="M107" s="94"/>
      <c r="N107" s="94"/>
      <c r="O107" s="120"/>
      <c r="P107" s="120"/>
      <c r="Q107" s="121"/>
      <c r="R107" s="120"/>
      <c r="S107" s="120"/>
      <c r="T107" s="38"/>
      <c r="U107" s="37"/>
      <c r="V107" s="98"/>
      <c r="W107" s="39"/>
      <c r="X107" s="39"/>
      <c r="Y107" s="39"/>
    </row>
    <row r="108" spans="1:25" s="34" customFormat="1" ht="19.5" customHeight="1">
      <c r="A108" s="83"/>
      <c r="B108" s="85"/>
      <c r="C108" s="91"/>
      <c r="D108" s="97"/>
      <c r="E108" s="90"/>
      <c r="F108" s="90"/>
      <c r="G108" s="96"/>
      <c r="H108" s="92"/>
      <c r="I108" s="91"/>
      <c r="J108" s="90"/>
      <c r="K108" s="93"/>
      <c r="L108" s="93"/>
      <c r="M108" s="94"/>
      <c r="N108" s="94"/>
      <c r="O108" s="120"/>
      <c r="P108" s="120"/>
      <c r="Q108" s="121"/>
      <c r="R108" s="120"/>
      <c r="S108" s="120"/>
      <c r="T108" s="38"/>
      <c r="U108" s="37"/>
      <c r="V108" s="98"/>
      <c r="W108" s="39"/>
      <c r="X108" s="39"/>
      <c r="Y108" s="39"/>
    </row>
    <row r="109" spans="1:25" s="34" customFormat="1" ht="19.5" customHeight="1">
      <c r="A109" s="83"/>
      <c r="B109" s="85"/>
      <c r="C109" s="91"/>
      <c r="D109" s="96" t="s">
        <v>165</v>
      </c>
      <c r="E109" s="90"/>
      <c r="F109" s="90"/>
      <c r="G109" s="97" t="s">
        <v>175</v>
      </c>
      <c r="H109" s="92"/>
      <c r="I109" s="91"/>
      <c r="J109" s="90"/>
      <c r="K109" s="93"/>
      <c r="L109" s="93"/>
      <c r="M109" s="94"/>
      <c r="N109" s="94"/>
      <c r="O109" s="120"/>
      <c r="P109" s="120"/>
      <c r="Q109" s="121"/>
      <c r="R109" s="120"/>
      <c r="S109" s="120"/>
      <c r="T109" s="38"/>
      <c r="U109" s="37"/>
      <c r="V109" s="98"/>
      <c r="W109" s="39"/>
      <c r="X109" s="39"/>
      <c r="Y109" s="39"/>
    </row>
    <row r="110" spans="1:25" s="34" customFormat="1" ht="19.5" customHeight="1">
      <c r="A110" s="83"/>
      <c r="B110" s="85"/>
      <c r="C110" s="91"/>
      <c r="D110" s="97" t="s">
        <v>166</v>
      </c>
      <c r="E110" s="90"/>
      <c r="F110" s="90"/>
      <c r="G110" s="96" t="s">
        <v>167</v>
      </c>
      <c r="H110" s="92"/>
      <c r="I110" s="91"/>
      <c r="J110" s="90"/>
      <c r="K110" s="93"/>
      <c r="L110" s="93"/>
      <c r="M110" s="94"/>
      <c r="N110" s="94"/>
      <c r="O110" s="120"/>
      <c r="P110" s="120"/>
      <c r="Q110" s="121"/>
      <c r="R110" s="120"/>
      <c r="S110" s="120"/>
      <c r="T110" s="38"/>
      <c r="U110" s="37"/>
      <c r="V110" s="98"/>
      <c r="W110" s="39"/>
      <c r="X110" s="39"/>
      <c r="Y110" s="39"/>
    </row>
    <row r="111" spans="1:25" s="34" customFormat="1" ht="25.5" customHeight="1">
      <c r="A111" s="83"/>
      <c r="B111" s="85"/>
      <c r="C111" s="91"/>
      <c r="D111" s="90"/>
      <c r="E111" s="90"/>
      <c r="F111" s="90"/>
      <c r="G111" s="90"/>
      <c r="H111" s="92"/>
      <c r="I111" s="91"/>
      <c r="J111" s="90"/>
      <c r="K111" s="93"/>
      <c r="L111" s="93"/>
      <c r="M111" s="94"/>
      <c r="N111" s="94"/>
      <c r="O111" s="120"/>
      <c r="P111" s="120"/>
      <c r="Q111" s="121"/>
      <c r="R111" s="120"/>
      <c r="S111" s="120"/>
      <c r="T111" s="38"/>
      <c r="U111" s="37"/>
      <c r="V111" s="98"/>
      <c r="W111" s="39"/>
      <c r="X111" s="39"/>
      <c r="Y111" s="39"/>
    </row>
    <row r="112" spans="1:25" s="34" customFormat="1" ht="25.5" customHeight="1">
      <c r="A112" s="83"/>
      <c r="B112" s="85"/>
      <c r="C112" s="91"/>
      <c r="D112" s="90"/>
      <c r="E112" s="90"/>
      <c r="F112" s="90"/>
      <c r="G112" s="90"/>
      <c r="H112" s="92"/>
      <c r="I112" s="91"/>
      <c r="J112" s="90"/>
      <c r="K112" s="93"/>
      <c r="L112" s="93"/>
      <c r="M112" s="94"/>
      <c r="N112" s="94"/>
      <c r="O112" s="120"/>
      <c r="P112" s="120"/>
      <c r="Q112" s="121"/>
      <c r="R112" s="120"/>
      <c r="S112" s="120"/>
      <c r="T112" s="38"/>
      <c r="U112" s="37"/>
      <c r="V112" s="98"/>
      <c r="W112" s="39"/>
      <c r="X112" s="39"/>
      <c r="Y112" s="39"/>
    </row>
  </sheetData>
  <mergeCells count="97">
    <mergeCell ref="W104:Y104"/>
    <mergeCell ref="W97:Y97"/>
    <mergeCell ref="W98:Y98"/>
    <mergeCell ref="W101:Y101"/>
    <mergeCell ref="W100:Y100"/>
    <mergeCell ref="W99:Y99"/>
    <mergeCell ref="W95:Y95"/>
    <mergeCell ref="W96:Y96"/>
    <mergeCell ref="W89:Y89"/>
    <mergeCell ref="W90:Y90"/>
    <mergeCell ref="W91:Y91"/>
    <mergeCell ref="W92:Y92"/>
    <mergeCell ref="W93:Y93"/>
    <mergeCell ref="W94:Y94"/>
    <mergeCell ref="W87:Y87"/>
    <mergeCell ref="W88:Y88"/>
    <mergeCell ref="W73:Y73"/>
    <mergeCell ref="W74:Y74"/>
    <mergeCell ref="W76:Y76"/>
    <mergeCell ref="W77:Y77"/>
    <mergeCell ref="W78:Y78"/>
    <mergeCell ref="W79:Y79"/>
    <mergeCell ref="W80:Y80"/>
    <mergeCell ref="W81:Y81"/>
    <mergeCell ref="W69:Y69"/>
    <mergeCell ref="W71:Y71"/>
    <mergeCell ref="W72:Y72"/>
    <mergeCell ref="W86:Y86"/>
    <mergeCell ref="W82:Y82"/>
    <mergeCell ref="W83:Y83"/>
    <mergeCell ref="W84:Y84"/>
    <mergeCell ref="W75:Y75"/>
    <mergeCell ref="W85:Y85"/>
    <mergeCell ref="W65:Y65"/>
    <mergeCell ref="W66:Y66"/>
    <mergeCell ref="W67:Y67"/>
    <mergeCell ref="W68:Y68"/>
    <mergeCell ref="W61:Y61"/>
    <mergeCell ref="W62:Y62"/>
    <mergeCell ref="W63:Y63"/>
    <mergeCell ref="W64:Y64"/>
    <mergeCell ref="W57:Y57"/>
    <mergeCell ref="W58:Y58"/>
    <mergeCell ref="W59:Y59"/>
    <mergeCell ref="W60:Y60"/>
    <mergeCell ref="W53:Y53"/>
    <mergeCell ref="W54:Y54"/>
    <mergeCell ref="W55:Y55"/>
    <mergeCell ref="W56:Y56"/>
    <mergeCell ref="W49:Y49"/>
    <mergeCell ref="W50:Y50"/>
    <mergeCell ref="W51:Y51"/>
    <mergeCell ref="W52:Y52"/>
    <mergeCell ref="W45:Y45"/>
    <mergeCell ref="W46:Y46"/>
    <mergeCell ref="W47:Y47"/>
    <mergeCell ref="W48:Y48"/>
    <mergeCell ref="W41:Y41"/>
    <mergeCell ref="W42:Y42"/>
    <mergeCell ref="W43:Y43"/>
    <mergeCell ref="W44:Y44"/>
    <mergeCell ref="W37:Y37"/>
    <mergeCell ref="W38:Y38"/>
    <mergeCell ref="W39:Y39"/>
    <mergeCell ref="W40:Y40"/>
    <mergeCell ref="W33:Y33"/>
    <mergeCell ref="W34:Y34"/>
    <mergeCell ref="W35:Y35"/>
    <mergeCell ref="W36:Y36"/>
    <mergeCell ref="W29:Y29"/>
    <mergeCell ref="W30:Y30"/>
    <mergeCell ref="W31:Y31"/>
    <mergeCell ref="W32:Y32"/>
    <mergeCell ref="W25:Y25"/>
    <mergeCell ref="W26:Y26"/>
    <mergeCell ref="W27:Y27"/>
    <mergeCell ref="W28:Y28"/>
    <mergeCell ref="W21:Y21"/>
    <mergeCell ref="W22:Y22"/>
    <mergeCell ref="W23:Y23"/>
    <mergeCell ref="W24:Y24"/>
    <mergeCell ref="W17:Y17"/>
    <mergeCell ref="W18:Y18"/>
    <mergeCell ref="W19:Y19"/>
    <mergeCell ref="W20:Y20"/>
    <mergeCell ref="W13:Y13"/>
    <mergeCell ref="W14:Y14"/>
    <mergeCell ref="W15:Y15"/>
    <mergeCell ref="W16:Y16"/>
    <mergeCell ref="W9:Y9"/>
    <mergeCell ref="W10:Y10"/>
    <mergeCell ref="W11:Y11"/>
    <mergeCell ref="W12:Y12"/>
    <mergeCell ref="W8:Y8"/>
    <mergeCell ref="M6:N6"/>
    <mergeCell ref="O6:P6"/>
    <mergeCell ref="Q6:R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  <rowBreaks count="2" manualBreakCount="2">
    <brk id="40" min="2" max="21" man="1"/>
    <brk id="82" min="2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77"/>
  <sheetViews>
    <sheetView zoomScale="75" zoomScaleNormal="75" workbookViewId="0" topLeftCell="C1">
      <selection activeCell="S8" sqref="S8"/>
    </sheetView>
  </sheetViews>
  <sheetFormatPr defaultColWidth="9.00390625" defaultRowHeight="12.75"/>
  <cols>
    <col min="1" max="2" width="0" style="0" hidden="1" customWidth="1"/>
    <col min="3" max="3" width="10.00390625" style="23" customWidth="1"/>
    <col min="4" max="4" width="36.75390625" style="0" customWidth="1"/>
    <col min="5" max="5" width="11.625" style="0" customWidth="1"/>
    <col min="6" max="6" width="29.75390625" style="0" customWidth="1"/>
    <col min="7" max="7" width="21.00390625" style="0" customWidth="1"/>
    <col min="8" max="8" width="16.75390625" style="22" customWidth="1"/>
    <col min="9" max="9" width="7.875" style="0" hidden="1" customWidth="1"/>
    <col min="10" max="10" width="5.75390625" style="0" hidden="1" customWidth="1"/>
    <col min="11" max="11" width="8.875" style="0" hidden="1" customWidth="1"/>
    <col min="12" max="12" width="9.875" style="0" hidden="1" customWidth="1"/>
    <col min="13" max="13" width="8.875" style="23" customWidth="1"/>
    <col min="14" max="14" width="9.375" style="23" customWidth="1"/>
    <col min="15" max="15" width="8.25390625" style="0" customWidth="1"/>
    <col min="16" max="16" width="8.75390625" style="0" customWidth="1"/>
    <col min="17" max="17" width="9.375" style="46" customWidth="1"/>
    <col min="18" max="18" width="8.375" style="0" customWidth="1"/>
    <col min="19" max="19" width="10.125" style="0" customWidth="1"/>
    <col min="20" max="20" width="0" style="0" hidden="1" customWidth="1"/>
    <col min="21" max="21" width="9.75390625" style="0" hidden="1" customWidth="1"/>
    <col min="22" max="22" width="18.25390625" style="0" hidden="1" customWidth="1"/>
    <col min="23" max="25" width="0" style="0" hidden="1" customWidth="1"/>
  </cols>
  <sheetData>
    <row r="1" spans="1:22" s="57" customFormat="1" ht="18">
      <c r="A1" s="106"/>
      <c r="C1" s="307"/>
      <c r="D1" s="57" t="s">
        <v>158</v>
      </c>
      <c r="H1" s="57" t="s">
        <v>159</v>
      </c>
      <c r="M1" s="58"/>
      <c r="N1" s="58"/>
      <c r="O1" s="58"/>
      <c r="P1" s="58"/>
      <c r="Q1" s="59"/>
      <c r="R1" s="58"/>
      <c r="S1" s="58"/>
      <c r="T1" s="58"/>
      <c r="U1" s="58"/>
      <c r="V1" s="99"/>
    </row>
    <row r="2" spans="1:22" s="57" customFormat="1" ht="18">
      <c r="A2" s="106"/>
      <c r="C2" s="61"/>
      <c r="D2" s="57" t="s">
        <v>160</v>
      </c>
      <c r="H2" s="57" t="s">
        <v>161</v>
      </c>
      <c r="M2" s="58"/>
      <c r="N2" s="58"/>
      <c r="O2" s="58"/>
      <c r="P2" s="58"/>
      <c r="Q2" s="59"/>
      <c r="R2" s="58"/>
      <c r="S2" s="58"/>
      <c r="T2" s="58"/>
      <c r="U2" s="58"/>
      <c r="V2" s="99"/>
    </row>
    <row r="3" spans="1:22" s="57" customFormat="1" ht="18">
      <c r="A3" s="106"/>
      <c r="C3" s="61"/>
      <c r="D3" s="58"/>
      <c r="E3" s="58"/>
      <c r="F3" s="58"/>
      <c r="G3" s="58"/>
      <c r="H3" s="60"/>
      <c r="I3" s="58"/>
      <c r="J3" s="58"/>
      <c r="K3" s="58"/>
      <c r="L3" s="58"/>
      <c r="M3" s="61"/>
      <c r="N3" s="61"/>
      <c r="O3" s="58"/>
      <c r="P3" s="58"/>
      <c r="Q3" s="59"/>
      <c r="R3" s="58"/>
      <c r="S3" s="58"/>
      <c r="T3" s="58"/>
      <c r="U3" s="58"/>
      <c r="V3" s="99"/>
    </row>
    <row r="4" spans="3:8" s="58" customFormat="1" ht="18">
      <c r="C4" s="61"/>
      <c r="D4" s="57" t="s">
        <v>156</v>
      </c>
      <c r="E4" s="57"/>
      <c r="F4" s="57"/>
      <c r="G4" s="57"/>
      <c r="H4" s="57" t="s">
        <v>157</v>
      </c>
    </row>
    <row r="5" spans="3:8" s="58" customFormat="1" ht="18">
      <c r="C5" s="61"/>
      <c r="D5" s="57"/>
      <c r="E5" s="57"/>
      <c r="F5" s="57"/>
      <c r="G5" s="57"/>
      <c r="H5" s="57"/>
    </row>
    <row r="6" spans="1:22" ht="74.25" customHeight="1">
      <c r="A6" s="3" t="s">
        <v>2</v>
      </c>
      <c r="B6" s="17" t="s">
        <v>122</v>
      </c>
      <c r="C6" s="62" t="s">
        <v>408</v>
      </c>
      <c r="D6" s="65" t="s">
        <v>409</v>
      </c>
      <c r="E6" s="105" t="s">
        <v>431</v>
      </c>
      <c r="F6" s="65" t="s">
        <v>432</v>
      </c>
      <c r="G6" s="105" t="s">
        <v>412</v>
      </c>
      <c r="H6" s="63" t="s">
        <v>413</v>
      </c>
      <c r="I6" s="66" t="s">
        <v>3</v>
      </c>
      <c r="J6" s="65" t="s">
        <v>4</v>
      </c>
      <c r="K6" s="66" t="s">
        <v>5</v>
      </c>
      <c r="L6" s="66" t="s">
        <v>6</v>
      </c>
      <c r="M6" s="324" t="s">
        <v>433</v>
      </c>
      <c r="N6" s="325"/>
      <c r="O6" s="322" t="s">
        <v>434</v>
      </c>
      <c r="P6" s="323"/>
      <c r="Q6" s="322" t="s">
        <v>435</v>
      </c>
      <c r="R6" s="323"/>
      <c r="S6" s="65" t="s">
        <v>436</v>
      </c>
      <c r="T6" s="3" t="s">
        <v>1</v>
      </c>
      <c r="U6" s="5"/>
      <c r="V6" s="6"/>
    </row>
    <row r="7" spans="1:22" ht="28.5" customHeight="1">
      <c r="A7" s="7"/>
      <c r="B7" s="7"/>
      <c r="C7" s="110"/>
      <c r="D7" s="82"/>
      <c r="E7" s="49"/>
      <c r="F7" s="82"/>
      <c r="G7" s="49"/>
      <c r="H7" s="107"/>
      <c r="I7" s="49"/>
      <c r="J7" s="82"/>
      <c r="K7" s="82"/>
      <c r="L7" s="82"/>
      <c r="M7" s="139" t="s">
        <v>437</v>
      </c>
      <c r="N7" s="109" t="s">
        <v>419</v>
      </c>
      <c r="O7" s="110" t="s">
        <v>418</v>
      </c>
      <c r="P7" s="109" t="s">
        <v>420</v>
      </c>
      <c r="Q7" s="103" t="s">
        <v>418</v>
      </c>
      <c r="R7" s="110" t="s">
        <v>419</v>
      </c>
      <c r="S7" s="73" t="s">
        <v>419</v>
      </c>
      <c r="T7" s="24"/>
      <c r="U7" s="21"/>
      <c r="V7" s="25"/>
    </row>
    <row r="8" spans="1:25" s="34" customFormat="1" ht="19.5" customHeight="1">
      <c r="A8" s="13">
        <v>9</v>
      </c>
      <c r="B8" s="13">
        <v>49</v>
      </c>
      <c r="C8" s="231">
        <v>1</v>
      </c>
      <c r="D8" s="76" t="s">
        <v>379</v>
      </c>
      <c r="E8" s="76" t="s">
        <v>278</v>
      </c>
      <c r="F8" s="240" t="s">
        <v>70</v>
      </c>
      <c r="G8" s="251" t="s">
        <v>71</v>
      </c>
      <c r="H8" s="168">
        <v>1966</v>
      </c>
      <c r="I8" s="251">
        <v>3</v>
      </c>
      <c r="J8" s="240" t="s">
        <v>9</v>
      </c>
      <c r="K8" s="240" t="s">
        <v>10</v>
      </c>
      <c r="L8" s="305" t="s">
        <v>10</v>
      </c>
      <c r="M8" s="264">
        <v>123</v>
      </c>
      <c r="N8" s="232">
        <v>97</v>
      </c>
      <c r="O8" s="231">
        <v>94</v>
      </c>
      <c r="P8" s="231">
        <v>100</v>
      </c>
      <c r="Q8" s="230">
        <v>13.4</v>
      </c>
      <c r="R8" s="231">
        <v>102</v>
      </c>
      <c r="S8" s="73">
        <f aca="true" t="shared" si="0" ref="S8:S39">SUM(N8,P8,R8)</f>
        <v>299</v>
      </c>
      <c r="T8" s="77">
        <v>1</v>
      </c>
      <c r="U8" s="76">
        <f aca="true" t="shared" si="1" ref="U8:U39">TRUNC(PRODUCT(S8:T8))</f>
        <v>299</v>
      </c>
      <c r="V8" s="78" t="s">
        <v>155</v>
      </c>
      <c r="W8" s="13"/>
      <c r="X8" s="15"/>
      <c r="Y8" s="29"/>
    </row>
    <row r="9" spans="1:25" s="34" customFormat="1" ht="19.5" customHeight="1">
      <c r="A9" s="7">
        <v>38</v>
      </c>
      <c r="B9" s="7">
        <v>48</v>
      </c>
      <c r="C9" s="234">
        <v>2</v>
      </c>
      <c r="D9" s="76" t="s">
        <v>380</v>
      </c>
      <c r="E9" s="76" t="s">
        <v>278</v>
      </c>
      <c r="F9" s="291" t="s">
        <v>56</v>
      </c>
      <c r="G9" s="246" t="s">
        <v>55</v>
      </c>
      <c r="H9" s="168">
        <v>1984</v>
      </c>
      <c r="I9" s="246">
        <v>3</v>
      </c>
      <c r="J9" s="291" t="s">
        <v>9</v>
      </c>
      <c r="K9" s="291"/>
      <c r="L9" s="306" t="s">
        <v>10</v>
      </c>
      <c r="M9" s="263">
        <v>111</v>
      </c>
      <c r="N9" s="235">
        <v>93</v>
      </c>
      <c r="O9" s="234">
        <v>96</v>
      </c>
      <c r="P9" s="234">
        <v>104</v>
      </c>
      <c r="Q9" s="233">
        <v>14.39</v>
      </c>
      <c r="R9" s="234">
        <v>95</v>
      </c>
      <c r="S9" s="235">
        <f t="shared" si="0"/>
        <v>292</v>
      </c>
      <c r="T9" s="77">
        <v>1</v>
      </c>
      <c r="U9" s="76">
        <f t="shared" si="1"/>
        <v>292</v>
      </c>
      <c r="V9" s="78" t="s">
        <v>155</v>
      </c>
      <c r="W9" s="13"/>
      <c r="X9" s="15"/>
      <c r="Y9" s="29"/>
    </row>
    <row r="10" spans="1:25" s="34" customFormat="1" ht="19.5" customHeight="1">
      <c r="A10" s="7">
        <v>129</v>
      </c>
      <c r="B10" s="7">
        <v>35</v>
      </c>
      <c r="C10" s="234">
        <v>3</v>
      </c>
      <c r="D10" s="76" t="s">
        <v>366</v>
      </c>
      <c r="E10" s="76" t="s">
        <v>278</v>
      </c>
      <c r="F10" s="291" t="s">
        <v>68</v>
      </c>
      <c r="G10" s="246" t="s">
        <v>69</v>
      </c>
      <c r="H10" s="168">
        <v>1987</v>
      </c>
      <c r="I10" s="246">
        <v>2</v>
      </c>
      <c r="J10" s="291" t="s">
        <v>9</v>
      </c>
      <c r="K10" s="291" t="s">
        <v>10</v>
      </c>
      <c r="L10" s="306" t="s">
        <v>10</v>
      </c>
      <c r="M10" s="263">
        <v>103</v>
      </c>
      <c r="N10" s="235">
        <v>91</v>
      </c>
      <c r="O10" s="234">
        <v>96</v>
      </c>
      <c r="P10" s="234">
        <v>104</v>
      </c>
      <c r="Q10" s="233">
        <v>14.5</v>
      </c>
      <c r="R10" s="234">
        <v>93</v>
      </c>
      <c r="S10" s="235">
        <f t="shared" si="0"/>
        <v>288</v>
      </c>
      <c r="T10" s="77">
        <v>1</v>
      </c>
      <c r="U10" s="76">
        <f t="shared" si="1"/>
        <v>288</v>
      </c>
      <c r="V10" s="78" t="s">
        <v>155</v>
      </c>
      <c r="W10" s="13"/>
      <c r="X10" s="15"/>
      <c r="Y10" s="29"/>
    </row>
    <row r="11" spans="1:25" s="34" customFormat="1" ht="19.5" customHeight="1">
      <c r="A11" s="7">
        <v>35</v>
      </c>
      <c r="B11" s="7">
        <v>36</v>
      </c>
      <c r="C11" s="234">
        <v>4</v>
      </c>
      <c r="D11" s="76" t="s">
        <v>367</v>
      </c>
      <c r="E11" s="76" t="s">
        <v>278</v>
      </c>
      <c r="F11" s="291" t="s">
        <v>15</v>
      </c>
      <c r="G11" s="246" t="s">
        <v>16</v>
      </c>
      <c r="H11" s="168">
        <v>1987</v>
      </c>
      <c r="I11" s="246">
        <v>2</v>
      </c>
      <c r="J11" s="291" t="s">
        <v>9</v>
      </c>
      <c r="K11" s="291" t="s">
        <v>10</v>
      </c>
      <c r="L11" s="306" t="s">
        <v>10</v>
      </c>
      <c r="M11" s="263">
        <v>110</v>
      </c>
      <c r="N11" s="235">
        <v>93</v>
      </c>
      <c r="O11" s="234">
        <v>94</v>
      </c>
      <c r="P11" s="234">
        <v>100</v>
      </c>
      <c r="Q11" s="233">
        <v>14.51</v>
      </c>
      <c r="R11" s="234">
        <v>93</v>
      </c>
      <c r="S11" s="235">
        <f t="shared" si="0"/>
        <v>286</v>
      </c>
      <c r="T11" s="77">
        <v>1</v>
      </c>
      <c r="U11" s="76">
        <f t="shared" si="1"/>
        <v>286</v>
      </c>
      <c r="V11" s="78" t="s">
        <v>155</v>
      </c>
      <c r="W11" s="13"/>
      <c r="X11" s="15"/>
      <c r="Y11" s="29"/>
    </row>
    <row r="12" spans="1:25" s="34" customFormat="1" ht="19.5" customHeight="1">
      <c r="A12" s="7">
        <v>7</v>
      </c>
      <c r="B12" s="7">
        <v>51</v>
      </c>
      <c r="C12" s="234">
        <v>5</v>
      </c>
      <c r="D12" s="76" t="s">
        <v>381</v>
      </c>
      <c r="E12" s="76" t="s">
        <v>278</v>
      </c>
      <c r="F12" s="291"/>
      <c r="G12" s="246" t="s">
        <v>151</v>
      </c>
      <c r="H12" s="168">
        <v>1979</v>
      </c>
      <c r="I12" s="246">
        <v>3</v>
      </c>
      <c r="J12" s="291" t="s">
        <v>9</v>
      </c>
      <c r="K12" s="291"/>
      <c r="L12" s="306" t="s">
        <v>129</v>
      </c>
      <c r="M12" s="263">
        <v>103</v>
      </c>
      <c r="N12" s="235">
        <v>91</v>
      </c>
      <c r="O12" s="234">
        <v>92</v>
      </c>
      <c r="P12" s="234">
        <v>96</v>
      </c>
      <c r="Q12" s="233">
        <v>14.29</v>
      </c>
      <c r="R12" s="234">
        <v>96</v>
      </c>
      <c r="S12" s="235">
        <f t="shared" si="0"/>
        <v>283</v>
      </c>
      <c r="T12" s="77">
        <v>1</v>
      </c>
      <c r="U12" s="76">
        <f t="shared" si="1"/>
        <v>283</v>
      </c>
      <c r="V12" s="78" t="s">
        <v>155</v>
      </c>
      <c r="W12" s="13"/>
      <c r="X12" s="15"/>
      <c r="Y12" s="29"/>
    </row>
    <row r="13" spans="1:25" s="45" customFormat="1" ht="19.5" customHeight="1">
      <c r="A13" s="7">
        <v>100</v>
      </c>
      <c r="B13" s="7">
        <v>50</v>
      </c>
      <c r="C13" s="234">
        <v>6</v>
      </c>
      <c r="D13" s="76" t="s">
        <v>382</v>
      </c>
      <c r="E13" s="76" t="s">
        <v>278</v>
      </c>
      <c r="F13" s="291" t="s">
        <v>68</v>
      </c>
      <c r="G13" s="246" t="s">
        <v>69</v>
      </c>
      <c r="H13" s="168">
        <v>1983</v>
      </c>
      <c r="I13" s="246">
        <v>3</v>
      </c>
      <c r="J13" s="291" t="s">
        <v>9</v>
      </c>
      <c r="K13" s="291"/>
      <c r="L13" s="306" t="s">
        <v>10</v>
      </c>
      <c r="M13" s="263">
        <v>105</v>
      </c>
      <c r="N13" s="235">
        <v>91</v>
      </c>
      <c r="O13" s="234">
        <v>92</v>
      </c>
      <c r="P13" s="234">
        <v>96</v>
      </c>
      <c r="Q13" s="233">
        <v>15</v>
      </c>
      <c r="R13" s="234">
        <v>92</v>
      </c>
      <c r="S13" s="235">
        <f t="shared" si="0"/>
        <v>279</v>
      </c>
      <c r="T13" s="77">
        <v>1</v>
      </c>
      <c r="U13" s="76">
        <f t="shared" si="1"/>
        <v>279</v>
      </c>
      <c r="V13" s="72" t="s">
        <v>155</v>
      </c>
      <c r="W13" s="13"/>
      <c r="X13" s="15"/>
      <c r="Y13" s="29"/>
    </row>
    <row r="14" spans="1:25" s="34" customFormat="1" ht="19.5" customHeight="1">
      <c r="A14" s="7">
        <v>133</v>
      </c>
      <c r="B14" s="7">
        <v>37</v>
      </c>
      <c r="C14" s="234">
        <v>7</v>
      </c>
      <c r="D14" s="76" t="s">
        <v>368</v>
      </c>
      <c r="E14" s="76" t="s">
        <v>278</v>
      </c>
      <c r="F14" s="291" t="s">
        <v>84</v>
      </c>
      <c r="G14" s="246" t="s">
        <v>85</v>
      </c>
      <c r="H14" s="168">
        <v>1986</v>
      </c>
      <c r="I14" s="246">
        <v>2</v>
      </c>
      <c r="J14" s="291" t="s">
        <v>9</v>
      </c>
      <c r="K14" s="291" t="s">
        <v>10</v>
      </c>
      <c r="L14" s="306" t="s">
        <v>10</v>
      </c>
      <c r="M14" s="263">
        <v>117</v>
      </c>
      <c r="N14" s="235">
        <v>95</v>
      </c>
      <c r="O14" s="234">
        <v>91</v>
      </c>
      <c r="P14" s="234">
        <v>94</v>
      </c>
      <c r="Q14" s="233">
        <v>15.19</v>
      </c>
      <c r="R14" s="234">
        <v>90</v>
      </c>
      <c r="S14" s="235">
        <f t="shared" si="0"/>
        <v>279</v>
      </c>
      <c r="T14" s="77">
        <v>1</v>
      </c>
      <c r="U14" s="76">
        <f t="shared" si="1"/>
        <v>279</v>
      </c>
      <c r="V14" s="72"/>
      <c r="W14" s="13"/>
      <c r="X14" s="15"/>
      <c r="Y14" s="29"/>
    </row>
    <row r="15" spans="1:25" s="45" customFormat="1" ht="19.5" customHeight="1">
      <c r="A15" s="7">
        <v>66</v>
      </c>
      <c r="B15" s="7">
        <v>67</v>
      </c>
      <c r="C15" s="234">
        <v>8</v>
      </c>
      <c r="D15" s="76" t="s">
        <v>334</v>
      </c>
      <c r="E15" s="76" t="s">
        <v>278</v>
      </c>
      <c r="F15" s="291" t="s">
        <v>107</v>
      </c>
      <c r="G15" s="246" t="s">
        <v>99</v>
      </c>
      <c r="H15" s="168">
        <v>1989</v>
      </c>
      <c r="I15" s="246">
        <v>1</v>
      </c>
      <c r="J15" s="291" t="s">
        <v>9</v>
      </c>
      <c r="K15" s="291" t="s">
        <v>10</v>
      </c>
      <c r="L15" s="306" t="s">
        <v>10</v>
      </c>
      <c r="M15" s="263">
        <v>108</v>
      </c>
      <c r="N15" s="235">
        <v>92</v>
      </c>
      <c r="O15" s="234">
        <v>91</v>
      </c>
      <c r="P15" s="234">
        <v>94</v>
      </c>
      <c r="Q15" s="233">
        <v>15.04</v>
      </c>
      <c r="R15" s="234">
        <v>92</v>
      </c>
      <c r="S15" s="235">
        <f t="shared" si="0"/>
        <v>278</v>
      </c>
      <c r="T15" s="77">
        <v>1</v>
      </c>
      <c r="U15" s="76">
        <f t="shared" si="1"/>
        <v>278</v>
      </c>
      <c r="V15" s="72"/>
      <c r="W15" s="13"/>
      <c r="X15" s="15"/>
      <c r="Y15" s="29"/>
    </row>
    <row r="16" spans="1:25" s="45" customFormat="1" ht="19.5" customHeight="1">
      <c r="A16" s="7">
        <v>128</v>
      </c>
      <c r="B16" s="7">
        <v>52</v>
      </c>
      <c r="C16" s="234">
        <v>9</v>
      </c>
      <c r="D16" s="76" t="s">
        <v>383</v>
      </c>
      <c r="E16" s="76" t="s">
        <v>278</v>
      </c>
      <c r="F16" s="209" t="s">
        <v>438</v>
      </c>
      <c r="G16" s="246" t="s">
        <v>75</v>
      </c>
      <c r="H16" s="168">
        <v>1984</v>
      </c>
      <c r="I16" s="246">
        <v>3</v>
      </c>
      <c r="J16" s="291" t="s">
        <v>9</v>
      </c>
      <c r="K16" s="291"/>
      <c r="L16" s="306" t="s">
        <v>10</v>
      </c>
      <c r="M16" s="263">
        <v>106</v>
      </c>
      <c r="N16" s="235">
        <v>92</v>
      </c>
      <c r="O16" s="234">
        <v>91</v>
      </c>
      <c r="P16" s="234">
        <v>94</v>
      </c>
      <c r="Q16" s="233">
        <v>15.05</v>
      </c>
      <c r="R16" s="234">
        <v>91</v>
      </c>
      <c r="S16" s="235">
        <f t="shared" si="0"/>
        <v>277</v>
      </c>
      <c r="T16" s="77">
        <v>1</v>
      </c>
      <c r="U16" s="76">
        <f t="shared" si="1"/>
        <v>277</v>
      </c>
      <c r="V16" s="72"/>
      <c r="W16" s="13"/>
      <c r="X16" s="15"/>
      <c r="Y16" s="29"/>
    </row>
    <row r="17" spans="1:25" s="45" customFormat="1" ht="19.5" customHeight="1">
      <c r="A17" s="7">
        <v>147</v>
      </c>
      <c r="B17" s="7">
        <v>65</v>
      </c>
      <c r="C17" s="234">
        <v>10</v>
      </c>
      <c r="D17" s="76" t="s">
        <v>335</v>
      </c>
      <c r="E17" s="76" t="s">
        <v>278</v>
      </c>
      <c r="F17" s="291" t="s">
        <v>114</v>
      </c>
      <c r="G17" s="246" t="s">
        <v>115</v>
      </c>
      <c r="H17" s="168">
        <v>1990</v>
      </c>
      <c r="I17" s="246">
        <v>1</v>
      </c>
      <c r="J17" s="291" t="s">
        <v>9</v>
      </c>
      <c r="K17" s="291" t="s">
        <v>10</v>
      </c>
      <c r="L17" s="306" t="s">
        <v>10</v>
      </c>
      <c r="M17" s="263">
        <v>155</v>
      </c>
      <c r="N17" s="235">
        <v>108</v>
      </c>
      <c r="O17" s="234">
        <v>85</v>
      </c>
      <c r="P17" s="234">
        <v>85</v>
      </c>
      <c r="Q17" s="233">
        <v>16.04</v>
      </c>
      <c r="R17" s="234">
        <v>84</v>
      </c>
      <c r="S17" s="235">
        <f t="shared" si="0"/>
        <v>277</v>
      </c>
      <c r="T17" s="77">
        <v>1</v>
      </c>
      <c r="U17" s="76">
        <f t="shared" si="1"/>
        <v>277</v>
      </c>
      <c r="V17" s="72"/>
      <c r="W17" s="13"/>
      <c r="X17" s="15"/>
      <c r="Y17" s="29"/>
    </row>
    <row r="18" spans="1:25" s="45" customFormat="1" ht="19.5" customHeight="1">
      <c r="A18" s="7">
        <v>84</v>
      </c>
      <c r="B18" s="7">
        <v>69</v>
      </c>
      <c r="C18" s="234">
        <v>11</v>
      </c>
      <c r="D18" s="76" t="s">
        <v>336</v>
      </c>
      <c r="E18" s="76" t="s">
        <v>278</v>
      </c>
      <c r="F18" s="291" t="s">
        <v>114</v>
      </c>
      <c r="G18" s="246" t="s">
        <v>115</v>
      </c>
      <c r="H18" s="168">
        <v>1991</v>
      </c>
      <c r="I18" s="246">
        <v>1</v>
      </c>
      <c r="J18" s="291" t="s">
        <v>9</v>
      </c>
      <c r="K18" s="291"/>
      <c r="L18" s="306" t="s">
        <v>10</v>
      </c>
      <c r="M18" s="263">
        <v>126</v>
      </c>
      <c r="N18" s="235">
        <v>98</v>
      </c>
      <c r="O18" s="234">
        <v>86</v>
      </c>
      <c r="P18" s="234">
        <v>86</v>
      </c>
      <c r="Q18" s="233">
        <v>15.07</v>
      </c>
      <c r="R18" s="234">
        <v>91</v>
      </c>
      <c r="S18" s="235">
        <f t="shared" si="0"/>
        <v>275</v>
      </c>
      <c r="T18" s="77">
        <v>1</v>
      </c>
      <c r="U18" s="76">
        <f t="shared" si="1"/>
        <v>275</v>
      </c>
      <c r="V18" s="72"/>
      <c r="W18" s="13"/>
      <c r="X18" s="15"/>
      <c r="Y18" s="29"/>
    </row>
    <row r="19" spans="1:25" s="45" customFormat="1" ht="19.5" customHeight="1">
      <c r="A19" s="7">
        <v>99</v>
      </c>
      <c r="B19" s="7">
        <v>71</v>
      </c>
      <c r="C19" s="234">
        <v>12</v>
      </c>
      <c r="D19" s="76" t="s">
        <v>337</v>
      </c>
      <c r="E19" s="76" t="s">
        <v>278</v>
      </c>
      <c r="F19" s="291" t="s">
        <v>56</v>
      </c>
      <c r="G19" s="246" t="s">
        <v>55</v>
      </c>
      <c r="H19" s="168">
        <v>1988</v>
      </c>
      <c r="I19" s="246">
        <v>1</v>
      </c>
      <c r="J19" s="291" t="s">
        <v>9</v>
      </c>
      <c r="K19" s="291"/>
      <c r="L19" s="306" t="s">
        <v>10</v>
      </c>
      <c r="M19" s="263">
        <v>108</v>
      </c>
      <c r="N19" s="235">
        <v>92</v>
      </c>
      <c r="O19" s="234">
        <v>90</v>
      </c>
      <c r="P19" s="234">
        <v>92</v>
      </c>
      <c r="Q19" s="233">
        <v>15.16</v>
      </c>
      <c r="R19" s="234">
        <v>90</v>
      </c>
      <c r="S19" s="235">
        <f t="shared" si="0"/>
        <v>274</v>
      </c>
      <c r="T19" s="77">
        <v>1</v>
      </c>
      <c r="U19" s="76">
        <f t="shared" si="1"/>
        <v>274</v>
      </c>
      <c r="V19" s="72"/>
      <c r="W19" s="13"/>
      <c r="X19" s="15"/>
      <c r="Y19" s="29"/>
    </row>
    <row r="20" spans="1:25" s="45" customFormat="1" ht="19.5" customHeight="1">
      <c r="A20" s="7">
        <v>44</v>
      </c>
      <c r="B20" s="7">
        <v>54</v>
      </c>
      <c r="C20" s="231">
        <v>13</v>
      </c>
      <c r="D20" s="76" t="s">
        <v>384</v>
      </c>
      <c r="E20" s="76" t="s">
        <v>278</v>
      </c>
      <c r="F20" s="240" t="s">
        <v>60</v>
      </c>
      <c r="G20" s="251" t="s">
        <v>61</v>
      </c>
      <c r="H20" s="168">
        <v>1981</v>
      </c>
      <c r="I20" s="251">
        <v>3</v>
      </c>
      <c r="J20" s="240" t="s">
        <v>9</v>
      </c>
      <c r="K20" s="240"/>
      <c r="L20" s="305" t="s">
        <v>10</v>
      </c>
      <c r="M20" s="264">
        <v>115</v>
      </c>
      <c r="N20" s="232">
        <v>95</v>
      </c>
      <c r="O20" s="231">
        <v>87</v>
      </c>
      <c r="P20" s="231">
        <v>87</v>
      </c>
      <c r="Q20" s="230">
        <v>15.01</v>
      </c>
      <c r="R20" s="231">
        <v>92</v>
      </c>
      <c r="S20" s="232">
        <f t="shared" si="0"/>
        <v>274</v>
      </c>
      <c r="T20" s="77">
        <v>1</v>
      </c>
      <c r="U20" s="76">
        <f t="shared" si="1"/>
        <v>274</v>
      </c>
      <c r="V20" s="72"/>
      <c r="W20" s="13"/>
      <c r="X20" s="15"/>
      <c r="Y20" s="29"/>
    </row>
    <row r="21" spans="1:25" s="45" customFormat="1" ht="19.5" customHeight="1">
      <c r="A21" s="7">
        <v>54</v>
      </c>
      <c r="B21" s="7">
        <v>70</v>
      </c>
      <c r="C21" s="231">
        <v>14</v>
      </c>
      <c r="D21" s="76" t="s">
        <v>338</v>
      </c>
      <c r="E21" s="76" t="s">
        <v>278</v>
      </c>
      <c r="F21" s="240" t="s">
        <v>98</v>
      </c>
      <c r="G21" s="251" t="s">
        <v>99</v>
      </c>
      <c r="H21" s="168">
        <v>1992</v>
      </c>
      <c r="I21" s="251">
        <v>1</v>
      </c>
      <c r="J21" s="240" t="s">
        <v>9</v>
      </c>
      <c r="K21" s="240"/>
      <c r="L21" s="305" t="s">
        <v>10</v>
      </c>
      <c r="M21" s="264">
        <v>113</v>
      </c>
      <c r="N21" s="232">
        <v>94</v>
      </c>
      <c r="O21" s="231">
        <v>89</v>
      </c>
      <c r="P21" s="231">
        <v>90</v>
      </c>
      <c r="Q21" s="230">
        <v>15.23</v>
      </c>
      <c r="R21" s="231">
        <v>89</v>
      </c>
      <c r="S21" s="232">
        <f t="shared" si="0"/>
        <v>273</v>
      </c>
      <c r="T21" s="77">
        <v>1</v>
      </c>
      <c r="U21" s="76">
        <f t="shared" si="1"/>
        <v>273</v>
      </c>
      <c r="V21" s="72"/>
      <c r="W21" s="13"/>
      <c r="X21" s="15"/>
      <c r="Y21" s="29"/>
    </row>
    <row r="22" spans="1:25" s="45" customFormat="1" ht="19.5" customHeight="1">
      <c r="A22" s="7">
        <v>49</v>
      </c>
      <c r="B22" s="7">
        <v>57</v>
      </c>
      <c r="C22" s="234">
        <v>15</v>
      </c>
      <c r="D22" s="76" t="s">
        <v>385</v>
      </c>
      <c r="E22" s="76" t="s">
        <v>278</v>
      </c>
      <c r="F22" s="291" t="s">
        <v>72</v>
      </c>
      <c r="G22" s="246" t="s">
        <v>102</v>
      </c>
      <c r="H22" s="168">
        <v>1983</v>
      </c>
      <c r="I22" s="246">
        <v>3</v>
      </c>
      <c r="J22" s="291" t="s">
        <v>9</v>
      </c>
      <c r="K22" s="291"/>
      <c r="L22" s="306" t="s">
        <v>10</v>
      </c>
      <c r="M22" s="263">
        <v>107</v>
      </c>
      <c r="N22" s="235">
        <v>92</v>
      </c>
      <c r="O22" s="234">
        <v>86</v>
      </c>
      <c r="P22" s="234">
        <v>86</v>
      </c>
      <c r="Q22" s="233">
        <v>14.49</v>
      </c>
      <c r="R22" s="234">
        <v>93</v>
      </c>
      <c r="S22" s="235">
        <f t="shared" si="0"/>
        <v>271</v>
      </c>
      <c r="T22" s="77">
        <v>1</v>
      </c>
      <c r="U22" s="76">
        <f t="shared" si="1"/>
        <v>271</v>
      </c>
      <c r="V22" s="72"/>
      <c r="W22" s="13"/>
      <c r="X22" s="15"/>
      <c r="Y22" s="29"/>
    </row>
    <row r="23" spans="1:25" s="45" customFormat="1" ht="19.5" customHeight="1">
      <c r="A23" s="7">
        <v>85</v>
      </c>
      <c r="B23" s="7">
        <v>74</v>
      </c>
      <c r="C23" s="234">
        <v>16</v>
      </c>
      <c r="D23" s="76" t="s">
        <v>339</v>
      </c>
      <c r="E23" s="76" t="s">
        <v>278</v>
      </c>
      <c r="F23" s="209" t="s">
        <v>438</v>
      </c>
      <c r="G23" s="246" t="s">
        <v>75</v>
      </c>
      <c r="H23" s="168">
        <v>1990</v>
      </c>
      <c r="I23" s="246">
        <v>1</v>
      </c>
      <c r="J23" s="291" t="s">
        <v>9</v>
      </c>
      <c r="K23" s="291"/>
      <c r="L23" s="306" t="s">
        <v>10</v>
      </c>
      <c r="M23" s="263">
        <v>118</v>
      </c>
      <c r="N23" s="235">
        <v>96</v>
      </c>
      <c r="O23" s="234">
        <v>83</v>
      </c>
      <c r="P23" s="234">
        <v>83</v>
      </c>
      <c r="Q23" s="233">
        <v>15.18</v>
      </c>
      <c r="R23" s="234">
        <v>90</v>
      </c>
      <c r="S23" s="235">
        <f t="shared" si="0"/>
        <v>269</v>
      </c>
      <c r="T23" s="77">
        <v>1</v>
      </c>
      <c r="U23" s="76">
        <f t="shared" si="1"/>
        <v>269</v>
      </c>
      <c r="V23" s="72"/>
      <c r="W23" s="13"/>
      <c r="X23" s="15"/>
      <c r="Y23" s="29"/>
    </row>
    <row r="24" spans="1:25" s="45" customFormat="1" ht="19.5" customHeight="1">
      <c r="A24" s="7">
        <v>63</v>
      </c>
      <c r="B24" s="7">
        <v>39</v>
      </c>
      <c r="C24" s="234">
        <v>17</v>
      </c>
      <c r="D24" s="76" t="s">
        <v>369</v>
      </c>
      <c r="E24" s="76" t="s">
        <v>278</v>
      </c>
      <c r="F24" s="291" t="s">
        <v>70</v>
      </c>
      <c r="G24" s="246" t="s">
        <v>71</v>
      </c>
      <c r="H24" s="168">
        <v>1987</v>
      </c>
      <c r="I24" s="246">
        <v>2</v>
      </c>
      <c r="J24" s="291" t="s">
        <v>9</v>
      </c>
      <c r="K24" s="291"/>
      <c r="L24" s="306" t="s">
        <v>10</v>
      </c>
      <c r="M24" s="263">
        <v>96</v>
      </c>
      <c r="N24" s="235">
        <v>88</v>
      </c>
      <c r="O24" s="234">
        <v>90</v>
      </c>
      <c r="P24" s="234">
        <v>92</v>
      </c>
      <c r="Q24" s="233">
        <v>15.26</v>
      </c>
      <c r="R24" s="234">
        <v>89</v>
      </c>
      <c r="S24" s="235">
        <f t="shared" si="0"/>
        <v>269</v>
      </c>
      <c r="T24" s="77">
        <v>1</v>
      </c>
      <c r="U24" s="76">
        <f t="shared" si="1"/>
        <v>269</v>
      </c>
      <c r="V24" s="72"/>
      <c r="W24" s="13"/>
      <c r="X24" s="15"/>
      <c r="Y24" s="29"/>
    </row>
    <row r="25" spans="1:25" s="34" customFormat="1" ht="19.5" customHeight="1">
      <c r="A25" s="7">
        <v>6</v>
      </c>
      <c r="B25" s="7">
        <v>38</v>
      </c>
      <c r="C25" s="234">
        <v>18</v>
      </c>
      <c r="D25" s="76" t="s">
        <v>370</v>
      </c>
      <c r="E25" s="76" t="s">
        <v>278</v>
      </c>
      <c r="F25" s="291" t="s">
        <v>68</v>
      </c>
      <c r="G25" s="246" t="s">
        <v>69</v>
      </c>
      <c r="H25" s="168">
        <v>1985</v>
      </c>
      <c r="I25" s="246">
        <v>2</v>
      </c>
      <c r="J25" s="291" t="s">
        <v>9</v>
      </c>
      <c r="K25" s="291"/>
      <c r="L25" s="306" t="s">
        <v>10</v>
      </c>
      <c r="M25" s="263">
        <v>104</v>
      </c>
      <c r="N25" s="235">
        <v>91</v>
      </c>
      <c r="O25" s="234">
        <v>89</v>
      </c>
      <c r="P25" s="234">
        <v>90</v>
      </c>
      <c r="Q25" s="233">
        <v>15.29</v>
      </c>
      <c r="R25" s="234">
        <v>88</v>
      </c>
      <c r="S25" s="235">
        <f t="shared" si="0"/>
        <v>269</v>
      </c>
      <c r="T25" s="77">
        <v>1</v>
      </c>
      <c r="U25" s="76">
        <f t="shared" si="1"/>
        <v>269</v>
      </c>
      <c r="V25" s="72"/>
      <c r="W25" s="13"/>
      <c r="X25" s="15"/>
      <c r="Y25" s="29"/>
    </row>
    <row r="26" spans="1:25" s="34" customFormat="1" ht="19.5" customHeight="1">
      <c r="A26" s="7">
        <v>123</v>
      </c>
      <c r="B26" s="7">
        <v>56</v>
      </c>
      <c r="C26" s="234">
        <v>19</v>
      </c>
      <c r="D26" s="76" t="s">
        <v>386</v>
      </c>
      <c r="E26" s="76" t="s">
        <v>278</v>
      </c>
      <c r="F26" s="291" t="s">
        <v>51</v>
      </c>
      <c r="G26" s="246" t="s">
        <v>75</v>
      </c>
      <c r="H26" s="168">
        <v>1962</v>
      </c>
      <c r="I26" s="246">
        <v>3</v>
      </c>
      <c r="J26" s="291" t="s">
        <v>9</v>
      </c>
      <c r="K26" s="291" t="s">
        <v>10</v>
      </c>
      <c r="L26" s="306" t="s">
        <v>10</v>
      </c>
      <c r="M26" s="263">
        <v>109</v>
      </c>
      <c r="N26" s="235">
        <v>93</v>
      </c>
      <c r="O26" s="234">
        <v>88</v>
      </c>
      <c r="P26" s="234">
        <v>88</v>
      </c>
      <c r="Q26" s="233">
        <v>15.35</v>
      </c>
      <c r="R26" s="234">
        <v>88</v>
      </c>
      <c r="S26" s="235">
        <f t="shared" si="0"/>
        <v>269</v>
      </c>
      <c r="T26" s="77">
        <v>1</v>
      </c>
      <c r="U26" s="76">
        <f t="shared" si="1"/>
        <v>269</v>
      </c>
      <c r="V26" s="72"/>
      <c r="W26" s="13"/>
      <c r="X26" s="15"/>
      <c r="Y26" s="29"/>
    </row>
    <row r="27" spans="1:25" s="34" customFormat="1" ht="19.5" customHeight="1">
      <c r="A27" s="7">
        <v>95</v>
      </c>
      <c r="B27" s="7">
        <v>59</v>
      </c>
      <c r="C27" s="234">
        <v>20</v>
      </c>
      <c r="D27" s="76" t="s">
        <v>388</v>
      </c>
      <c r="E27" s="76" t="s">
        <v>278</v>
      </c>
      <c r="F27" s="291" t="s">
        <v>105</v>
      </c>
      <c r="G27" s="246" t="s">
        <v>106</v>
      </c>
      <c r="H27" s="168">
        <v>1984</v>
      </c>
      <c r="I27" s="246">
        <v>3</v>
      </c>
      <c r="J27" s="291" t="s">
        <v>9</v>
      </c>
      <c r="K27" s="291"/>
      <c r="L27" s="306" t="s">
        <v>10</v>
      </c>
      <c r="M27" s="263">
        <v>71</v>
      </c>
      <c r="N27" s="235">
        <v>75</v>
      </c>
      <c r="O27" s="234">
        <v>95</v>
      </c>
      <c r="P27" s="234">
        <v>102</v>
      </c>
      <c r="Q27" s="233">
        <v>15.15</v>
      </c>
      <c r="R27" s="234">
        <v>90</v>
      </c>
      <c r="S27" s="235">
        <f t="shared" si="0"/>
        <v>267</v>
      </c>
      <c r="T27" s="77">
        <v>1</v>
      </c>
      <c r="U27" s="76">
        <f t="shared" si="1"/>
        <v>267</v>
      </c>
      <c r="V27" s="72"/>
      <c r="W27" s="13"/>
      <c r="X27" s="15"/>
      <c r="Y27" s="29"/>
    </row>
    <row r="28" spans="1:25" s="34" customFormat="1" ht="19.5" customHeight="1">
      <c r="A28" s="7">
        <v>120</v>
      </c>
      <c r="B28" s="7">
        <v>53</v>
      </c>
      <c r="C28" s="234">
        <v>21</v>
      </c>
      <c r="D28" s="76" t="s">
        <v>387</v>
      </c>
      <c r="E28" s="76" t="s">
        <v>278</v>
      </c>
      <c r="F28" s="291" t="s">
        <v>94</v>
      </c>
      <c r="G28" s="246" t="s">
        <v>95</v>
      </c>
      <c r="H28" s="168">
        <v>1982</v>
      </c>
      <c r="I28" s="246">
        <v>3</v>
      </c>
      <c r="J28" s="291" t="s">
        <v>9</v>
      </c>
      <c r="K28" s="291"/>
      <c r="L28" s="306" t="s">
        <v>10</v>
      </c>
      <c r="M28" s="263">
        <v>98</v>
      </c>
      <c r="N28" s="235">
        <v>89</v>
      </c>
      <c r="O28" s="234">
        <v>91</v>
      </c>
      <c r="P28" s="234">
        <v>94</v>
      </c>
      <c r="Q28" s="233">
        <v>16.06</v>
      </c>
      <c r="R28" s="234">
        <v>84</v>
      </c>
      <c r="S28" s="235">
        <f t="shared" si="0"/>
        <v>267</v>
      </c>
      <c r="T28" s="77">
        <v>1</v>
      </c>
      <c r="U28" s="76">
        <f t="shared" si="1"/>
        <v>267</v>
      </c>
      <c r="V28" s="72"/>
      <c r="W28" s="13"/>
      <c r="X28" s="15"/>
      <c r="Y28" s="29"/>
    </row>
    <row r="29" spans="1:25" s="34" customFormat="1" ht="19.5" customHeight="1">
      <c r="A29" s="7">
        <v>34</v>
      </c>
      <c r="B29" s="7">
        <v>42</v>
      </c>
      <c r="C29" s="234">
        <v>22</v>
      </c>
      <c r="D29" s="76" t="s">
        <v>371</v>
      </c>
      <c r="E29" s="76" t="s">
        <v>278</v>
      </c>
      <c r="F29" s="219" t="s">
        <v>423</v>
      </c>
      <c r="G29" s="246" t="s">
        <v>75</v>
      </c>
      <c r="H29" s="168">
        <v>1986</v>
      </c>
      <c r="I29" s="246">
        <v>2</v>
      </c>
      <c r="J29" s="291" t="s">
        <v>9</v>
      </c>
      <c r="K29" s="291"/>
      <c r="L29" s="306" t="s">
        <v>10</v>
      </c>
      <c r="M29" s="263">
        <v>96</v>
      </c>
      <c r="N29" s="235">
        <v>88</v>
      </c>
      <c r="O29" s="234">
        <v>84</v>
      </c>
      <c r="P29" s="234">
        <v>84</v>
      </c>
      <c r="Q29" s="233">
        <v>14.41</v>
      </c>
      <c r="R29" s="234">
        <v>94</v>
      </c>
      <c r="S29" s="235">
        <f t="shared" si="0"/>
        <v>266</v>
      </c>
      <c r="T29" s="77">
        <v>1</v>
      </c>
      <c r="U29" s="76">
        <f t="shared" si="1"/>
        <v>266</v>
      </c>
      <c r="V29" s="72"/>
      <c r="W29" s="13"/>
      <c r="X29" s="15"/>
      <c r="Y29" s="29"/>
    </row>
    <row r="30" spans="1:25" s="34" customFormat="1" ht="19.5" customHeight="1">
      <c r="A30" s="7">
        <v>124</v>
      </c>
      <c r="B30" s="7">
        <v>84</v>
      </c>
      <c r="C30" s="234">
        <v>23</v>
      </c>
      <c r="D30" s="76" t="s">
        <v>340</v>
      </c>
      <c r="E30" s="76" t="s">
        <v>397</v>
      </c>
      <c r="F30" s="291" t="s">
        <v>129</v>
      </c>
      <c r="G30" s="246" t="s">
        <v>180</v>
      </c>
      <c r="H30" s="168">
        <v>1991</v>
      </c>
      <c r="I30" s="246">
        <v>1</v>
      </c>
      <c r="J30" s="291" t="s">
        <v>9</v>
      </c>
      <c r="K30" s="291"/>
      <c r="L30" s="306" t="s">
        <v>10</v>
      </c>
      <c r="M30" s="263">
        <v>90</v>
      </c>
      <c r="N30" s="235">
        <v>85</v>
      </c>
      <c r="O30" s="234">
        <v>88</v>
      </c>
      <c r="P30" s="234">
        <v>88</v>
      </c>
      <c r="Q30" s="233">
        <v>15.1</v>
      </c>
      <c r="R30" s="234">
        <v>91</v>
      </c>
      <c r="S30" s="235">
        <f t="shared" si="0"/>
        <v>264</v>
      </c>
      <c r="T30" s="77">
        <v>1</v>
      </c>
      <c r="U30" s="76">
        <f t="shared" si="1"/>
        <v>264</v>
      </c>
      <c r="V30" s="72"/>
      <c r="W30" s="13"/>
      <c r="X30" s="15"/>
      <c r="Y30" s="29"/>
    </row>
    <row r="31" spans="1:25" s="45" customFormat="1" ht="19.5" customHeight="1">
      <c r="A31" s="7">
        <v>43</v>
      </c>
      <c r="B31" s="7">
        <v>80</v>
      </c>
      <c r="C31" s="234">
        <v>24</v>
      </c>
      <c r="D31" s="76" t="s">
        <v>341</v>
      </c>
      <c r="E31" s="76" t="s">
        <v>278</v>
      </c>
      <c r="F31" s="291" t="s">
        <v>121</v>
      </c>
      <c r="G31" s="246" t="s">
        <v>65</v>
      </c>
      <c r="H31" s="168">
        <v>1988</v>
      </c>
      <c r="I31" s="246">
        <v>1</v>
      </c>
      <c r="J31" s="291" t="s">
        <v>9</v>
      </c>
      <c r="K31" s="291"/>
      <c r="L31" s="306" t="s">
        <v>10</v>
      </c>
      <c r="M31" s="263">
        <v>82</v>
      </c>
      <c r="N31" s="235">
        <v>81</v>
      </c>
      <c r="O31" s="234">
        <v>91</v>
      </c>
      <c r="P31" s="234">
        <v>94</v>
      </c>
      <c r="Q31" s="233">
        <v>15.25</v>
      </c>
      <c r="R31" s="234">
        <v>89</v>
      </c>
      <c r="S31" s="235">
        <f t="shared" si="0"/>
        <v>264</v>
      </c>
      <c r="T31" s="77">
        <v>1</v>
      </c>
      <c r="U31" s="76">
        <f t="shared" si="1"/>
        <v>264</v>
      </c>
      <c r="V31" s="72"/>
      <c r="W31" s="13"/>
      <c r="X31" s="15"/>
      <c r="Y31" s="29"/>
    </row>
    <row r="32" spans="1:25" s="45" customFormat="1" ht="19.5" customHeight="1">
      <c r="A32" s="7">
        <v>21</v>
      </c>
      <c r="B32" s="7">
        <v>55</v>
      </c>
      <c r="C32" s="234">
        <v>25</v>
      </c>
      <c r="D32" s="76" t="s">
        <v>389</v>
      </c>
      <c r="E32" s="76" t="s">
        <v>278</v>
      </c>
      <c r="F32" s="209" t="s">
        <v>90</v>
      </c>
      <c r="G32" s="246" t="s">
        <v>91</v>
      </c>
      <c r="H32" s="168">
        <v>1971</v>
      </c>
      <c r="I32" s="246">
        <v>3</v>
      </c>
      <c r="J32" s="291" t="s">
        <v>9</v>
      </c>
      <c r="K32" s="291" t="s">
        <v>10</v>
      </c>
      <c r="L32" s="306" t="s">
        <v>10</v>
      </c>
      <c r="M32" s="263">
        <v>94</v>
      </c>
      <c r="N32" s="235">
        <v>87</v>
      </c>
      <c r="O32" s="234">
        <v>91</v>
      </c>
      <c r="P32" s="234">
        <v>94</v>
      </c>
      <c r="Q32" s="233">
        <v>16.09</v>
      </c>
      <c r="R32" s="234">
        <v>83</v>
      </c>
      <c r="S32" s="235">
        <f t="shared" si="0"/>
        <v>264</v>
      </c>
      <c r="T32" s="77">
        <v>1</v>
      </c>
      <c r="U32" s="76">
        <f t="shared" si="1"/>
        <v>264</v>
      </c>
      <c r="V32" s="72"/>
      <c r="W32" s="13"/>
      <c r="X32" s="15"/>
      <c r="Y32" s="29"/>
    </row>
    <row r="33" spans="1:25" s="45" customFormat="1" ht="19.5" customHeight="1">
      <c r="A33" s="7">
        <v>101</v>
      </c>
      <c r="B33" s="7">
        <v>68</v>
      </c>
      <c r="C33" s="234">
        <v>26</v>
      </c>
      <c r="D33" s="76" t="s">
        <v>342</v>
      </c>
      <c r="E33" s="76" t="s">
        <v>278</v>
      </c>
      <c r="F33" s="291" t="s">
        <v>104</v>
      </c>
      <c r="G33" s="246" t="s">
        <v>14</v>
      </c>
      <c r="H33" s="168">
        <v>1988</v>
      </c>
      <c r="I33" s="246">
        <v>1</v>
      </c>
      <c r="J33" s="291" t="s">
        <v>9</v>
      </c>
      <c r="K33" s="291"/>
      <c r="L33" s="306" t="s">
        <v>10</v>
      </c>
      <c r="M33" s="263">
        <v>128</v>
      </c>
      <c r="N33" s="235">
        <v>99</v>
      </c>
      <c r="O33" s="234">
        <v>86</v>
      </c>
      <c r="P33" s="234">
        <v>86</v>
      </c>
      <c r="Q33" s="233">
        <v>16.44</v>
      </c>
      <c r="R33" s="234">
        <v>79</v>
      </c>
      <c r="S33" s="235">
        <f t="shared" si="0"/>
        <v>264</v>
      </c>
      <c r="T33" s="77">
        <v>1</v>
      </c>
      <c r="U33" s="76">
        <f t="shared" si="1"/>
        <v>264</v>
      </c>
      <c r="V33" s="72"/>
      <c r="W33" s="13"/>
      <c r="X33" s="15"/>
      <c r="Y33" s="29"/>
    </row>
    <row r="34" spans="1:25" s="45" customFormat="1" ht="19.5" customHeight="1">
      <c r="A34" s="7">
        <v>5</v>
      </c>
      <c r="B34" s="7">
        <v>82</v>
      </c>
      <c r="C34" s="234">
        <v>27</v>
      </c>
      <c r="D34" s="76" t="s">
        <v>343</v>
      </c>
      <c r="E34" s="76" t="s">
        <v>278</v>
      </c>
      <c r="F34" s="291" t="s">
        <v>114</v>
      </c>
      <c r="G34" s="246" t="s">
        <v>115</v>
      </c>
      <c r="H34" s="168">
        <v>1991</v>
      </c>
      <c r="I34" s="246">
        <v>1</v>
      </c>
      <c r="J34" s="291" t="s">
        <v>9</v>
      </c>
      <c r="K34" s="291"/>
      <c r="L34" s="306" t="s">
        <v>10</v>
      </c>
      <c r="M34" s="263">
        <v>110</v>
      </c>
      <c r="N34" s="235">
        <v>93</v>
      </c>
      <c r="O34" s="234">
        <v>81</v>
      </c>
      <c r="P34" s="234">
        <v>81</v>
      </c>
      <c r="Q34" s="233">
        <v>15.23</v>
      </c>
      <c r="R34" s="234">
        <v>89</v>
      </c>
      <c r="S34" s="235">
        <f t="shared" si="0"/>
        <v>263</v>
      </c>
      <c r="T34" s="77">
        <v>1</v>
      </c>
      <c r="U34" s="76">
        <f t="shared" si="1"/>
        <v>263</v>
      </c>
      <c r="V34" s="72"/>
      <c r="W34" s="13"/>
      <c r="X34" s="15"/>
      <c r="Y34" s="29"/>
    </row>
    <row r="35" spans="1:25" s="45" customFormat="1" ht="19.5" customHeight="1">
      <c r="A35" s="7">
        <v>83</v>
      </c>
      <c r="B35" s="7">
        <v>66</v>
      </c>
      <c r="C35" s="234">
        <v>28</v>
      </c>
      <c r="D35" s="76" t="s">
        <v>344</v>
      </c>
      <c r="E35" s="76" t="s">
        <v>279</v>
      </c>
      <c r="F35" s="291" t="s">
        <v>7</v>
      </c>
      <c r="G35" s="246" t="s">
        <v>8</v>
      </c>
      <c r="H35" s="168">
        <v>1988</v>
      </c>
      <c r="I35" s="246">
        <v>1</v>
      </c>
      <c r="J35" s="291" t="s">
        <v>9</v>
      </c>
      <c r="K35" s="291" t="s">
        <v>10</v>
      </c>
      <c r="L35" s="306" t="s">
        <v>10</v>
      </c>
      <c r="M35" s="263">
        <v>99</v>
      </c>
      <c r="N35" s="235">
        <v>89</v>
      </c>
      <c r="O35" s="234">
        <v>93</v>
      </c>
      <c r="P35" s="234">
        <v>98</v>
      </c>
      <c r="Q35" s="233">
        <v>17.1</v>
      </c>
      <c r="R35" s="234">
        <v>76</v>
      </c>
      <c r="S35" s="235">
        <f t="shared" si="0"/>
        <v>263</v>
      </c>
      <c r="T35" s="77">
        <v>1</v>
      </c>
      <c r="U35" s="76">
        <f t="shared" si="1"/>
        <v>263</v>
      </c>
      <c r="V35" s="72"/>
      <c r="W35" s="13"/>
      <c r="X35" s="15"/>
      <c r="Y35" s="29"/>
    </row>
    <row r="36" spans="1:25" s="45" customFormat="1" ht="19.5" customHeight="1">
      <c r="A36" s="7">
        <v>105</v>
      </c>
      <c r="B36" s="7">
        <v>76</v>
      </c>
      <c r="C36" s="234">
        <v>29</v>
      </c>
      <c r="D36" s="76" t="s">
        <v>345</v>
      </c>
      <c r="E36" s="76" t="s">
        <v>278</v>
      </c>
      <c r="F36" s="291" t="s">
        <v>107</v>
      </c>
      <c r="G36" s="246" t="s">
        <v>99</v>
      </c>
      <c r="H36" s="168">
        <v>1991</v>
      </c>
      <c r="I36" s="246">
        <v>1</v>
      </c>
      <c r="J36" s="291" t="s">
        <v>9</v>
      </c>
      <c r="K36" s="291"/>
      <c r="L36" s="306" t="s">
        <v>10</v>
      </c>
      <c r="M36" s="263">
        <v>88</v>
      </c>
      <c r="N36" s="235">
        <v>84</v>
      </c>
      <c r="O36" s="234">
        <v>91</v>
      </c>
      <c r="P36" s="234">
        <v>94</v>
      </c>
      <c r="Q36" s="233">
        <v>16.15</v>
      </c>
      <c r="R36" s="234">
        <v>83</v>
      </c>
      <c r="S36" s="235">
        <f t="shared" si="0"/>
        <v>261</v>
      </c>
      <c r="T36" s="77">
        <v>1</v>
      </c>
      <c r="U36" s="76">
        <f t="shared" si="1"/>
        <v>261</v>
      </c>
      <c r="V36" s="72"/>
      <c r="W36" s="13"/>
      <c r="X36" s="15"/>
      <c r="Y36" s="29"/>
    </row>
    <row r="37" spans="1:25" s="34" customFormat="1" ht="19.5" customHeight="1">
      <c r="A37" s="7">
        <v>23</v>
      </c>
      <c r="B37" s="7">
        <v>72</v>
      </c>
      <c r="C37" s="234">
        <v>30</v>
      </c>
      <c r="D37" s="76" t="s">
        <v>346</v>
      </c>
      <c r="E37" s="76" t="s">
        <v>278</v>
      </c>
      <c r="F37" s="291" t="s">
        <v>68</v>
      </c>
      <c r="G37" s="246" t="s">
        <v>69</v>
      </c>
      <c r="H37" s="168">
        <v>1989</v>
      </c>
      <c r="I37" s="246">
        <v>1</v>
      </c>
      <c r="J37" s="291" t="s">
        <v>9</v>
      </c>
      <c r="K37" s="291"/>
      <c r="L37" s="306"/>
      <c r="M37" s="263">
        <v>113</v>
      </c>
      <c r="N37" s="235">
        <v>94</v>
      </c>
      <c r="O37" s="234">
        <v>88</v>
      </c>
      <c r="P37" s="234">
        <v>88</v>
      </c>
      <c r="Q37" s="233">
        <v>16.43</v>
      </c>
      <c r="R37" s="234">
        <v>79</v>
      </c>
      <c r="S37" s="235">
        <f t="shared" si="0"/>
        <v>261</v>
      </c>
      <c r="T37" s="77">
        <v>1</v>
      </c>
      <c r="U37" s="76">
        <f t="shared" si="1"/>
        <v>261</v>
      </c>
      <c r="V37" s="72"/>
      <c r="W37" s="13"/>
      <c r="X37" s="15"/>
      <c r="Y37" s="29"/>
    </row>
    <row r="38" spans="1:25" s="34" customFormat="1" ht="19.5" customHeight="1">
      <c r="A38" s="7">
        <v>67</v>
      </c>
      <c r="B38" s="7">
        <v>85</v>
      </c>
      <c r="C38" s="231">
        <v>31</v>
      </c>
      <c r="D38" s="76" t="s">
        <v>347</v>
      </c>
      <c r="E38" s="76" t="s">
        <v>278</v>
      </c>
      <c r="F38" s="219" t="s">
        <v>423</v>
      </c>
      <c r="G38" s="251" t="s">
        <v>75</v>
      </c>
      <c r="H38" s="168">
        <v>1990</v>
      </c>
      <c r="I38" s="251">
        <v>1</v>
      </c>
      <c r="J38" s="240" t="s">
        <v>9</v>
      </c>
      <c r="K38" s="240"/>
      <c r="L38" s="305" t="s">
        <v>10</v>
      </c>
      <c r="M38" s="264">
        <v>94</v>
      </c>
      <c r="N38" s="232">
        <v>87</v>
      </c>
      <c r="O38" s="231">
        <v>85</v>
      </c>
      <c r="P38" s="231">
        <v>85</v>
      </c>
      <c r="Q38" s="230">
        <v>15.31</v>
      </c>
      <c r="R38" s="231">
        <v>88</v>
      </c>
      <c r="S38" s="232">
        <f t="shared" si="0"/>
        <v>260</v>
      </c>
      <c r="T38" s="77">
        <v>1</v>
      </c>
      <c r="U38" s="76">
        <f t="shared" si="1"/>
        <v>260</v>
      </c>
      <c r="V38" s="72"/>
      <c r="W38" s="13"/>
      <c r="X38" s="15"/>
      <c r="Y38" s="29"/>
    </row>
    <row r="39" spans="1:25" s="34" customFormat="1" ht="19.5" customHeight="1">
      <c r="A39" s="7">
        <v>25</v>
      </c>
      <c r="B39" s="7">
        <v>45</v>
      </c>
      <c r="C39" s="231">
        <v>32</v>
      </c>
      <c r="D39" s="76" t="s">
        <v>372</v>
      </c>
      <c r="E39" s="76" t="s">
        <v>278</v>
      </c>
      <c r="F39" s="240" t="s">
        <v>49</v>
      </c>
      <c r="G39" s="251" t="s">
        <v>50</v>
      </c>
      <c r="H39" s="168">
        <v>1986</v>
      </c>
      <c r="I39" s="253">
        <v>2</v>
      </c>
      <c r="J39" s="240" t="s">
        <v>9</v>
      </c>
      <c r="K39" s="240"/>
      <c r="L39" s="305" t="s">
        <v>10</v>
      </c>
      <c r="M39" s="264">
        <v>81</v>
      </c>
      <c r="N39" s="232">
        <v>80</v>
      </c>
      <c r="O39" s="231">
        <v>84</v>
      </c>
      <c r="P39" s="231">
        <v>84</v>
      </c>
      <c r="Q39" s="230">
        <v>14.28</v>
      </c>
      <c r="R39" s="231">
        <v>96</v>
      </c>
      <c r="S39" s="232">
        <f t="shared" si="0"/>
        <v>260</v>
      </c>
      <c r="T39" s="77">
        <v>1</v>
      </c>
      <c r="U39" s="76">
        <f t="shared" si="1"/>
        <v>260</v>
      </c>
      <c r="V39" s="72"/>
      <c r="W39" s="13"/>
      <c r="X39" s="15"/>
      <c r="Y39" s="29"/>
    </row>
    <row r="40" spans="1:25" s="34" customFormat="1" ht="19.5" customHeight="1">
      <c r="A40" s="7">
        <v>65</v>
      </c>
      <c r="B40" s="7">
        <v>89</v>
      </c>
      <c r="C40" s="234">
        <v>33</v>
      </c>
      <c r="D40" s="76" t="s">
        <v>348</v>
      </c>
      <c r="E40" s="76" t="s">
        <v>279</v>
      </c>
      <c r="F40" s="291" t="s">
        <v>7</v>
      </c>
      <c r="G40" s="246" t="s">
        <v>128</v>
      </c>
      <c r="H40" s="168">
        <v>1989</v>
      </c>
      <c r="I40" s="245">
        <v>1</v>
      </c>
      <c r="J40" s="291" t="s">
        <v>9</v>
      </c>
      <c r="K40" s="291" t="s">
        <v>10</v>
      </c>
      <c r="L40" s="306" t="s">
        <v>129</v>
      </c>
      <c r="M40" s="263">
        <v>85</v>
      </c>
      <c r="N40" s="235">
        <v>82</v>
      </c>
      <c r="O40" s="231">
        <v>83</v>
      </c>
      <c r="P40" s="231">
        <v>83</v>
      </c>
      <c r="Q40" s="230">
        <v>14.42</v>
      </c>
      <c r="R40" s="231">
        <v>94</v>
      </c>
      <c r="S40" s="232">
        <f aca="true" t="shared" si="2" ref="S40:S69">SUM(N40,P40,R40)</f>
        <v>259</v>
      </c>
      <c r="T40" s="77">
        <v>1</v>
      </c>
      <c r="U40" s="76">
        <f aca="true" t="shared" si="3" ref="U40:U69">TRUNC(PRODUCT(S40:T40))</f>
        <v>259</v>
      </c>
      <c r="V40" s="78"/>
      <c r="W40" s="13"/>
      <c r="X40" s="15"/>
      <c r="Y40" s="29"/>
    </row>
    <row r="41" spans="1:25" s="34" customFormat="1" ht="19.5" customHeight="1">
      <c r="A41" s="7">
        <v>29</v>
      </c>
      <c r="B41" s="7">
        <v>81</v>
      </c>
      <c r="C41" s="234">
        <v>34</v>
      </c>
      <c r="D41" s="76" t="s">
        <v>349</v>
      </c>
      <c r="E41" s="76" t="s">
        <v>278</v>
      </c>
      <c r="F41" s="291" t="s">
        <v>68</v>
      </c>
      <c r="G41" s="246" t="s">
        <v>69</v>
      </c>
      <c r="H41" s="168">
        <v>1990</v>
      </c>
      <c r="I41" s="245">
        <v>1</v>
      </c>
      <c r="J41" s="291" t="s">
        <v>9</v>
      </c>
      <c r="K41" s="291"/>
      <c r="L41" s="306"/>
      <c r="M41" s="263">
        <v>109</v>
      </c>
      <c r="N41" s="235">
        <v>93</v>
      </c>
      <c r="O41" s="234">
        <v>81</v>
      </c>
      <c r="P41" s="234">
        <v>81</v>
      </c>
      <c r="Q41" s="233">
        <v>15.54</v>
      </c>
      <c r="R41" s="234">
        <v>85</v>
      </c>
      <c r="S41" s="235">
        <f t="shared" si="2"/>
        <v>259</v>
      </c>
      <c r="T41" s="77">
        <v>1</v>
      </c>
      <c r="U41" s="76">
        <f t="shared" si="3"/>
        <v>259</v>
      </c>
      <c r="V41" s="78"/>
      <c r="W41" s="13"/>
      <c r="X41" s="15"/>
      <c r="Y41" s="29"/>
    </row>
    <row r="42" spans="1:25" s="34" customFormat="1" ht="19.5" customHeight="1">
      <c r="A42" s="7">
        <v>118</v>
      </c>
      <c r="B42" s="7">
        <v>43</v>
      </c>
      <c r="C42" s="234">
        <v>35</v>
      </c>
      <c r="D42" s="76" t="s">
        <v>373</v>
      </c>
      <c r="E42" s="76" t="s">
        <v>278</v>
      </c>
      <c r="F42" s="291" t="s">
        <v>107</v>
      </c>
      <c r="G42" s="246" t="s">
        <v>99</v>
      </c>
      <c r="H42" s="168">
        <v>1987</v>
      </c>
      <c r="I42" s="245">
        <v>2</v>
      </c>
      <c r="J42" s="291" t="s">
        <v>9</v>
      </c>
      <c r="K42" s="291"/>
      <c r="L42" s="306" t="s">
        <v>10</v>
      </c>
      <c r="M42" s="263">
        <v>92</v>
      </c>
      <c r="N42" s="235">
        <v>86</v>
      </c>
      <c r="O42" s="234">
        <v>85</v>
      </c>
      <c r="P42" s="234">
        <v>85</v>
      </c>
      <c r="Q42" s="233">
        <v>15.4</v>
      </c>
      <c r="R42" s="234">
        <v>87</v>
      </c>
      <c r="S42" s="235">
        <f t="shared" si="2"/>
        <v>258</v>
      </c>
      <c r="T42" s="77">
        <v>1</v>
      </c>
      <c r="U42" s="76">
        <f t="shared" si="3"/>
        <v>258</v>
      </c>
      <c r="V42" s="78"/>
      <c r="W42" s="13"/>
      <c r="X42" s="15"/>
      <c r="Y42" s="29"/>
    </row>
    <row r="43" spans="1:25" s="34" customFormat="1" ht="19.5" customHeight="1">
      <c r="A43" s="7">
        <v>70</v>
      </c>
      <c r="B43" s="7">
        <v>77</v>
      </c>
      <c r="C43" s="234">
        <v>36</v>
      </c>
      <c r="D43" s="76" t="s">
        <v>350</v>
      </c>
      <c r="E43" s="76" t="s">
        <v>278</v>
      </c>
      <c r="F43" s="209" t="s">
        <v>438</v>
      </c>
      <c r="G43" s="246" t="s">
        <v>75</v>
      </c>
      <c r="H43" s="168">
        <v>1988</v>
      </c>
      <c r="I43" s="245">
        <v>1</v>
      </c>
      <c r="J43" s="291" t="s">
        <v>9</v>
      </c>
      <c r="K43" s="291"/>
      <c r="L43" s="306" t="s">
        <v>10</v>
      </c>
      <c r="M43" s="263">
        <v>111</v>
      </c>
      <c r="N43" s="232">
        <v>93</v>
      </c>
      <c r="O43" s="234">
        <v>84</v>
      </c>
      <c r="P43" s="234">
        <v>84</v>
      </c>
      <c r="Q43" s="233">
        <v>16.33</v>
      </c>
      <c r="R43" s="234">
        <v>80</v>
      </c>
      <c r="S43" s="235">
        <f t="shared" si="2"/>
        <v>257</v>
      </c>
      <c r="T43" s="77">
        <v>1</v>
      </c>
      <c r="U43" s="76">
        <f t="shared" si="3"/>
        <v>257</v>
      </c>
      <c r="V43" s="72"/>
      <c r="W43" s="13"/>
      <c r="X43" s="15"/>
      <c r="Y43" s="29"/>
    </row>
    <row r="44" spans="1:25" s="34" customFormat="1" ht="19.5" customHeight="1">
      <c r="A44" s="7">
        <v>64</v>
      </c>
      <c r="B44" s="7">
        <v>83</v>
      </c>
      <c r="C44" s="234">
        <v>37</v>
      </c>
      <c r="D44" s="76" t="s">
        <v>351</v>
      </c>
      <c r="E44" s="76" t="s">
        <v>278</v>
      </c>
      <c r="F44" s="291" t="s">
        <v>84</v>
      </c>
      <c r="G44" s="246" t="s">
        <v>85</v>
      </c>
      <c r="H44" s="168">
        <v>1989</v>
      </c>
      <c r="I44" s="245">
        <v>1</v>
      </c>
      <c r="J44" s="291" t="s">
        <v>9</v>
      </c>
      <c r="K44" s="291"/>
      <c r="L44" s="306" t="s">
        <v>10</v>
      </c>
      <c r="M44" s="263">
        <v>86</v>
      </c>
      <c r="N44" s="235">
        <v>83</v>
      </c>
      <c r="O44" s="234">
        <v>89</v>
      </c>
      <c r="P44" s="234">
        <v>90</v>
      </c>
      <c r="Q44" s="233">
        <v>16.1</v>
      </c>
      <c r="R44" s="234">
        <v>83</v>
      </c>
      <c r="S44" s="235">
        <f t="shared" si="2"/>
        <v>256</v>
      </c>
      <c r="T44" s="77">
        <v>1</v>
      </c>
      <c r="U44" s="76">
        <f t="shared" si="3"/>
        <v>256</v>
      </c>
      <c r="V44" s="72"/>
      <c r="W44" s="13"/>
      <c r="X44" s="15"/>
      <c r="Y44" s="29"/>
    </row>
    <row r="45" spans="1:25" s="34" customFormat="1" ht="19.5" customHeight="1">
      <c r="A45" s="7">
        <v>39</v>
      </c>
      <c r="B45" s="7">
        <v>58</v>
      </c>
      <c r="C45" s="234">
        <v>38</v>
      </c>
      <c r="D45" s="76" t="s">
        <v>390</v>
      </c>
      <c r="E45" s="76" t="s">
        <v>278</v>
      </c>
      <c r="F45" s="291" t="s">
        <v>76</v>
      </c>
      <c r="G45" s="246" t="s">
        <v>45</v>
      </c>
      <c r="H45" s="168">
        <v>1969</v>
      </c>
      <c r="I45" s="245">
        <v>3</v>
      </c>
      <c r="J45" s="291" t="s">
        <v>9</v>
      </c>
      <c r="K45" s="291"/>
      <c r="L45" s="306" t="s">
        <v>10</v>
      </c>
      <c r="M45" s="263">
        <v>111</v>
      </c>
      <c r="N45" s="235">
        <v>93</v>
      </c>
      <c r="O45" s="234">
        <v>85</v>
      </c>
      <c r="P45" s="234">
        <v>85</v>
      </c>
      <c r="Q45" s="233">
        <v>16.54</v>
      </c>
      <c r="R45" s="234">
        <v>78</v>
      </c>
      <c r="S45" s="235">
        <f t="shared" si="2"/>
        <v>256</v>
      </c>
      <c r="T45" s="77">
        <v>1</v>
      </c>
      <c r="U45" s="76">
        <f t="shared" si="3"/>
        <v>256</v>
      </c>
      <c r="V45" s="72"/>
      <c r="W45" s="13"/>
      <c r="X45" s="15"/>
      <c r="Y45" s="29"/>
    </row>
    <row r="46" spans="1:25" s="34" customFormat="1" ht="19.5" customHeight="1">
      <c r="A46" s="7">
        <v>92</v>
      </c>
      <c r="B46" s="7">
        <v>88</v>
      </c>
      <c r="C46" s="234">
        <v>39</v>
      </c>
      <c r="D46" s="76" t="s">
        <v>352</v>
      </c>
      <c r="E46" s="76" t="s">
        <v>278</v>
      </c>
      <c r="F46" s="209" t="s">
        <v>438</v>
      </c>
      <c r="G46" s="246" t="s">
        <v>75</v>
      </c>
      <c r="H46" s="168">
        <v>1990</v>
      </c>
      <c r="I46" s="245">
        <v>1</v>
      </c>
      <c r="J46" s="291" t="s">
        <v>9</v>
      </c>
      <c r="K46" s="291"/>
      <c r="L46" s="306" t="s">
        <v>10</v>
      </c>
      <c r="M46" s="263">
        <v>80</v>
      </c>
      <c r="N46" s="235">
        <v>80</v>
      </c>
      <c r="O46" s="234">
        <v>86</v>
      </c>
      <c r="P46" s="234">
        <v>86</v>
      </c>
      <c r="Q46" s="233">
        <v>15.25</v>
      </c>
      <c r="R46" s="234">
        <v>89</v>
      </c>
      <c r="S46" s="235">
        <f t="shared" si="2"/>
        <v>255</v>
      </c>
      <c r="T46" s="77">
        <v>1</v>
      </c>
      <c r="U46" s="76">
        <f t="shared" si="3"/>
        <v>255</v>
      </c>
      <c r="V46" s="72"/>
      <c r="W46" s="13"/>
      <c r="X46" s="15"/>
      <c r="Y46" s="29"/>
    </row>
    <row r="47" spans="1:25" s="34" customFormat="1" ht="19.5" customHeight="1">
      <c r="A47" s="7">
        <v>96</v>
      </c>
      <c r="B47" s="7">
        <v>60</v>
      </c>
      <c r="C47" s="234">
        <v>40</v>
      </c>
      <c r="D47" s="76" t="s">
        <v>391</v>
      </c>
      <c r="E47" s="76" t="s">
        <v>278</v>
      </c>
      <c r="F47" s="291" t="s">
        <v>84</v>
      </c>
      <c r="G47" s="246" t="s">
        <v>85</v>
      </c>
      <c r="H47" s="168">
        <v>1979</v>
      </c>
      <c r="I47" s="245">
        <v>3</v>
      </c>
      <c r="J47" s="291" t="s">
        <v>9</v>
      </c>
      <c r="K47" s="291"/>
      <c r="L47" s="306" t="s">
        <v>10</v>
      </c>
      <c r="M47" s="263">
        <v>90</v>
      </c>
      <c r="N47" s="235">
        <v>85</v>
      </c>
      <c r="O47" s="234">
        <v>85</v>
      </c>
      <c r="P47" s="234">
        <v>85</v>
      </c>
      <c r="Q47" s="233">
        <v>16.08</v>
      </c>
      <c r="R47" s="234">
        <v>84</v>
      </c>
      <c r="S47" s="235">
        <f t="shared" si="2"/>
        <v>254</v>
      </c>
      <c r="T47" s="77">
        <v>1</v>
      </c>
      <c r="U47" s="76">
        <f t="shared" si="3"/>
        <v>254</v>
      </c>
      <c r="V47" s="72"/>
      <c r="W47" s="13"/>
      <c r="X47" s="15"/>
      <c r="Y47" s="29"/>
    </row>
    <row r="48" spans="1:25" s="34" customFormat="1" ht="19.5" customHeight="1">
      <c r="A48" s="7">
        <v>131</v>
      </c>
      <c r="B48" s="7">
        <v>44</v>
      </c>
      <c r="C48" s="234">
        <v>41</v>
      </c>
      <c r="D48" s="76" t="s">
        <v>374</v>
      </c>
      <c r="E48" s="76" t="s">
        <v>278</v>
      </c>
      <c r="F48" s="291" t="s">
        <v>104</v>
      </c>
      <c r="G48" s="246" t="s">
        <v>14</v>
      </c>
      <c r="H48" s="168">
        <v>1985</v>
      </c>
      <c r="I48" s="245">
        <v>2</v>
      </c>
      <c r="J48" s="291" t="s">
        <v>9</v>
      </c>
      <c r="K48" s="291"/>
      <c r="L48" s="306" t="s">
        <v>10</v>
      </c>
      <c r="M48" s="263">
        <v>63</v>
      </c>
      <c r="N48" s="235">
        <v>71</v>
      </c>
      <c r="O48" s="234">
        <v>92</v>
      </c>
      <c r="P48" s="234">
        <v>96</v>
      </c>
      <c r="Q48" s="233">
        <v>15.52</v>
      </c>
      <c r="R48" s="234">
        <v>86</v>
      </c>
      <c r="S48" s="235">
        <f t="shared" si="2"/>
        <v>253</v>
      </c>
      <c r="T48" s="77">
        <v>1</v>
      </c>
      <c r="U48" s="76">
        <f t="shared" si="3"/>
        <v>253</v>
      </c>
      <c r="V48" s="72"/>
      <c r="W48" s="13"/>
      <c r="X48" s="15"/>
      <c r="Y48" s="29"/>
    </row>
    <row r="49" spans="1:25" s="34" customFormat="1" ht="19.5" customHeight="1">
      <c r="A49" s="7">
        <v>33</v>
      </c>
      <c r="B49" s="7">
        <v>62</v>
      </c>
      <c r="C49" s="234">
        <v>42</v>
      </c>
      <c r="D49" s="76" t="s">
        <v>392</v>
      </c>
      <c r="E49" s="76" t="s">
        <v>279</v>
      </c>
      <c r="F49" s="291" t="s">
        <v>7</v>
      </c>
      <c r="G49" s="246" t="s">
        <v>8</v>
      </c>
      <c r="H49" s="168">
        <v>1973</v>
      </c>
      <c r="I49" s="245">
        <v>3</v>
      </c>
      <c r="J49" s="291" t="s">
        <v>9</v>
      </c>
      <c r="K49" s="291" t="s">
        <v>10</v>
      </c>
      <c r="L49" s="306" t="s">
        <v>10</v>
      </c>
      <c r="M49" s="263">
        <v>109</v>
      </c>
      <c r="N49" s="235">
        <v>93</v>
      </c>
      <c r="O49" s="234">
        <v>76</v>
      </c>
      <c r="P49" s="234">
        <v>76</v>
      </c>
      <c r="Q49" s="233">
        <v>16.06</v>
      </c>
      <c r="R49" s="234">
        <v>84</v>
      </c>
      <c r="S49" s="235">
        <f t="shared" si="2"/>
        <v>253</v>
      </c>
      <c r="T49" s="77">
        <v>1</v>
      </c>
      <c r="U49" s="76">
        <f t="shared" si="3"/>
        <v>253</v>
      </c>
      <c r="V49" s="72"/>
      <c r="W49" s="13"/>
      <c r="X49" s="15"/>
      <c r="Y49" s="29"/>
    </row>
    <row r="50" spans="1:25" s="34" customFormat="1" ht="19.5" customHeight="1">
      <c r="A50" s="7">
        <v>55</v>
      </c>
      <c r="B50" s="7">
        <v>61</v>
      </c>
      <c r="C50" s="234">
        <v>43</v>
      </c>
      <c r="D50" s="76" t="s">
        <v>393</v>
      </c>
      <c r="E50" s="76" t="s">
        <v>278</v>
      </c>
      <c r="F50" s="291" t="s">
        <v>51</v>
      </c>
      <c r="G50" s="246" t="s">
        <v>97</v>
      </c>
      <c r="H50" s="168">
        <v>1975</v>
      </c>
      <c r="I50" s="245">
        <v>3</v>
      </c>
      <c r="J50" s="291" t="s">
        <v>9</v>
      </c>
      <c r="K50" s="291"/>
      <c r="L50" s="306" t="s">
        <v>10</v>
      </c>
      <c r="M50" s="263">
        <v>96</v>
      </c>
      <c r="N50" s="235">
        <v>88</v>
      </c>
      <c r="O50" s="234">
        <v>82</v>
      </c>
      <c r="P50" s="234">
        <v>82</v>
      </c>
      <c r="Q50" s="233">
        <v>16.24</v>
      </c>
      <c r="R50" s="234">
        <v>82</v>
      </c>
      <c r="S50" s="235">
        <f t="shared" si="2"/>
        <v>252</v>
      </c>
      <c r="T50" s="77">
        <v>1</v>
      </c>
      <c r="U50" s="76">
        <f t="shared" si="3"/>
        <v>252</v>
      </c>
      <c r="V50" s="72"/>
      <c r="W50" s="13"/>
      <c r="X50" s="15"/>
      <c r="Y50" s="29"/>
    </row>
    <row r="51" spans="1:25" s="34" customFormat="1" ht="19.5" customHeight="1">
      <c r="A51" s="7">
        <v>127</v>
      </c>
      <c r="B51" s="7">
        <v>86</v>
      </c>
      <c r="C51" s="234">
        <v>44</v>
      </c>
      <c r="D51" s="76" t="s">
        <v>353</v>
      </c>
      <c r="E51" s="76" t="s">
        <v>278</v>
      </c>
      <c r="F51" s="291" t="s">
        <v>104</v>
      </c>
      <c r="G51" s="246" t="s">
        <v>14</v>
      </c>
      <c r="H51" s="168">
        <v>1991</v>
      </c>
      <c r="I51" s="245">
        <v>1</v>
      </c>
      <c r="J51" s="291" t="s">
        <v>9</v>
      </c>
      <c r="K51" s="291"/>
      <c r="L51" s="306" t="s">
        <v>10</v>
      </c>
      <c r="M51" s="263">
        <v>94</v>
      </c>
      <c r="N51" s="235">
        <v>87</v>
      </c>
      <c r="O51" s="234">
        <v>85</v>
      </c>
      <c r="P51" s="234">
        <v>85</v>
      </c>
      <c r="Q51" s="233">
        <v>16.37</v>
      </c>
      <c r="R51" s="234">
        <v>80</v>
      </c>
      <c r="S51" s="235">
        <f t="shared" si="2"/>
        <v>252</v>
      </c>
      <c r="T51" s="77">
        <v>1</v>
      </c>
      <c r="U51" s="76">
        <f t="shared" si="3"/>
        <v>252</v>
      </c>
      <c r="V51" s="72"/>
      <c r="W51" s="13"/>
      <c r="X51" s="15"/>
      <c r="Y51" s="29"/>
    </row>
    <row r="52" spans="1:25" s="43" customFormat="1" ht="19.5" customHeight="1">
      <c r="A52" s="7">
        <v>148</v>
      </c>
      <c r="B52" s="7">
        <v>73</v>
      </c>
      <c r="C52" s="234">
        <v>45</v>
      </c>
      <c r="D52" s="76" t="s">
        <v>354</v>
      </c>
      <c r="E52" s="76" t="s">
        <v>278</v>
      </c>
      <c r="F52" s="291" t="s">
        <v>94</v>
      </c>
      <c r="G52" s="246" t="s">
        <v>95</v>
      </c>
      <c r="H52" s="168">
        <v>1991</v>
      </c>
      <c r="I52" s="245">
        <v>1</v>
      </c>
      <c r="J52" s="291" t="s">
        <v>9</v>
      </c>
      <c r="K52" s="291"/>
      <c r="L52" s="306" t="s">
        <v>10</v>
      </c>
      <c r="M52" s="263">
        <v>91</v>
      </c>
      <c r="N52" s="235">
        <v>85</v>
      </c>
      <c r="O52" s="234">
        <v>91</v>
      </c>
      <c r="P52" s="234">
        <v>94</v>
      </c>
      <c r="Q52" s="233">
        <v>17.49</v>
      </c>
      <c r="R52" s="234">
        <v>71</v>
      </c>
      <c r="S52" s="235">
        <f t="shared" si="2"/>
        <v>250</v>
      </c>
      <c r="T52" s="77">
        <v>1</v>
      </c>
      <c r="U52" s="76">
        <f t="shared" si="3"/>
        <v>250</v>
      </c>
      <c r="V52" s="72"/>
      <c r="W52" s="13"/>
      <c r="X52" s="15"/>
      <c r="Y52" s="29"/>
    </row>
    <row r="53" spans="1:25" s="34" customFormat="1" ht="19.5" customHeight="1">
      <c r="A53" s="7">
        <v>68</v>
      </c>
      <c r="B53" s="7">
        <v>41</v>
      </c>
      <c r="C53" s="234">
        <v>46</v>
      </c>
      <c r="D53" s="76" t="s">
        <v>375</v>
      </c>
      <c r="E53" s="76" t="s">
        <v>278</v>
      </c>
      <c r="F53" s="209" t="s">
        <v>423</v>
      </c>
      <c r="G53" s="246" t="s">
        <v>75</v>
      </c>
      <c r="H53" s="168">
        <v>1986</v>
      </c>
      <c r="I53" s="245">
        <v>2</v>
      </c>
      <c r="J53" s="291" t="s">
        <v>9</v>
      </c>
      <c r="K53" s="291"/>
      <c r="L53" s="306" t="s">
        <v>10</v>
      </c>
      <c r="M53" s="263">
        <v>90</v>
      </c>
      <c r="N53" s="235">
        <v>85</v>
      </c>
      <c r="O53" s="234">
        <v>87</v>
      </c>
      <c r="P53" s="234">
        <v>87</v>
      </c>
      <c r="Q53" s="233">
        <v>16.5</v>
      </c>
      <c r="R53" s="234">
        <v>78</v>
      </c>
      <c r="S53" s="235">
        <f t="shared" si="2"/>
        <v>250</v>
      </c>
      <c r="T53" s="77">
        <v>1</v>
      </c>
      <c r="U53" s="76">
        <f t="shared" si="3"/>
        <v>250</v>
      </c>
      <c r="V53" s="78"/>
      <c r="W53" s="13"/>
      <c r="X53" s="15"/>
      <c r="Y53" s="29"/>
    </row>
    <row r="54" spans="1:25" s="34" customFormat="1" ht="19.5" customHeight="1">
      <c r="A54" s="7">
        <v>149</v>
      </c>
      <c r="B54" s="7">
        <v>78</v>
      </c>
      <c r="C54" s="234">
        <v>47</v>
      </c>
      <c r="D54" s="76" t="s">
        <v>355</v>
      </c>
      <c r="E54" s="76" t="s">
        <v>278</v>
      </c>
      <c r="F54" s="209" t="s">
        <v>66</v>
      </c>
      <c r="G54" s="246" t="s">
        <v>67</v>
      </c>
      <c r="H54" s="168">
        <v>1988</v>
      </c>
      <c r="I54" s="245">
        <v>1</v>
      </c>
      <c r="J54" s="291" t="s">
        <v>9</v>
      </c>
      <c r="K54" s="291"/>
      <c r="L54" s="306" t="s">
        <v>10</v>
      </c>
      <c r="M54" s="263">
        <v>80</v>
      </c>
      <c r="N54" s="235">
        <v>80</v>
      </c>
      <c r="O54" s="234">
        <v>92</v>
      </c>
      <c r="P54" s="234">
        <v>96</v>
      </c>
      <c r="Q54" s="233">
        <v>17.33</v>
      </c>
      <c r="R54" s="234">
        <v>73</v>
      </c>
      <c r="S54" s="235">
        <f t="shared" si="2"/>
        <v>249</v>
      </c>
      <c r="T54" s="77">
        <v>1</v>
      </c>
      <c r="U54" s="76">
        <f t="shared" si="3"/>
        <v>249</v>
      </c>
      <c r="V54" s="78"/>
      <c r="W54" s="13"/>
      <c r="X54" s="15"/>
      <c r="Y54" s="29"/>
    </row>
    <row r="55" spans="1:25" s="34" customFormat="1" ht="19.5" customHeight="1">
      <c r="A55" s="7">
        <v>62</v>
      </c>
      <c r="B55" s="7">
        <v>87</v>
      </c>
      <c r="C55" s="234">
        <v>48</v>
      </c>
      <c r="D55" s="76" t="s">
        <v>356</v>
      </c>
      <c r="E55" s="76" t="s">
        <v>278</v>
      </c>
      <c r="F55" s="291" t="s">
        <v>49</v>
      </c>
      <c r="G55" s="246" t="s">
        <v>50</v>
      </c>
      <c r="H55" s="168">
        <v>1992</v>
      </c>
      <c r="I55" s="245">
        <v>1</v>
      </c>
      <c r="J55" s="291" t="s">
        <v>9</v>
      </c>
      <c r="K55" s="291"/>
      <c r="L55" s="306" t="s">
        <v>10</v>
      </c>
      <c r="M55" s="263">
        <v>110</v>
      </c>
      <c r="N55" s="235">
        <v>93</v>
      </c>
      <c r="O55" s="234">
        <v>76</v>
      </c>
      <c r="P55" s="234">
        <v>76</v>
      </c>
      <c r="Q55" s="233">
        <v>16.43</v>
      </c>
      <c r="R55" s="234">
        <v>79</v>
      </c>
      <c r="S55" s="235">
        <f t="shared" si="2"/>
        <v>248</v>
      </c>
      <c r="T55" s="77">
        <v>1</v>
      </c>
      <c r="U55" s="76">
        <f t="shared" si="3"/>
        <v>248</v>
      </c>
      <c r="V55" s="78"/>
      <c r="W55" s="13"/>
      <c r="X55" s="15"/>
      <c r="Y55" s="29"/>
    </row>
    <row r="56" spans="1:25" s="34" customFormat="1" ht="19.5" customHeight="1">
      <c r="A56" s="7">
        <v>79</v>
      </c>
      <c r="B56" s="7">
        <v>46</v>
      </c>
      <c r="C56" s="231">
        <v>49</v>
      </c>
      <c r="D56" s="76" t="s">
        <v>376</v>
      </c>
      <c r="E56" s="76" t="s">
        <v>278</v>
      </c>
      <c r="F56" s="219" t="s">
        <v>66</v>
      </c>
      <c r="G56" s="251" t="s">
        <v>67</v>
      </c>
      <c r="H56" s="168">
        <v>1985</v>
      </c>
      <c r="I56" s="253">
        <v>2</v>
      </c>
      <c r="J56" s="240" t="s">
        <v>9</v>
      </c>
      <c r="K56" s="240"/>
      <c r="L56" s="305" t="s">
        <v>10</v>
      </c>
      <c r="M56" s="264">
        <v>75</v>
      </c>
      <c r="N56" s="232">
        <v>77</v>
      </c>
      <c r="O56" s="231">
        <v>86</v>
      </c>
      <c r="P56" s="231">
        <v>86</v>
      </c>
      <c r="Q56" s="230">
        <v>16.04</v>
      </c>
      <c r="R56" s="231">
        <v>84</v>
      </c>
      <c r="S56" s="232">
        <f t="shared" si="2"/>
        <v>247</v>
      </c>
      <c r="T56" s="77">
        <v>1</v>
      </c>
      <c r="U56" s="76">
        <f t="shared" si="3"/>
        <v>247</v>
      </c>
      <c r="V56" s="78"/>
      <c r="W56" s="13"/>
      <c r="X56" s="15"/>
      <c r="Y56" s="29"/>
    </row>
    <row r="57" spans="1:25" s="34" customFormat="1" ht="19.5" customHeight="1">
      <c r="A57" s="7">
        <v>97</v>
      </c>
      <c r="B57" s="7">
        <v>75</v>
      </c>
      <c r="C57" s="231">
        <v>50</v>
      </c>
      <c r="D57" s="76" t="s">
        <v>357</v>
      </c>
      <c r="E57" s="76" t="s">
        <v>278</v>
      </c>
      <c r="F57" s="219" t="s">
        <v>439</v>
      </c>
      <c r="G57" s="251" t="s">
        <v>64</v>
      </c>
      <c r="H57" s="168">
        <v>1990</v>
      </c>
      <c r="I57" s="253">
        <v>1</v>
      </c>
      <c r="J57" s="240" t="s">
        <v>9</v>
      </c>
      <c r="K57" s="240"/>
      <c r="L57" s="305" t="s">
        <v>10</v>
      </c>
      <c r="M57" s="264">
        <v>84</v>
      </c>
      <c r="N57" s="232">
        <v>82</v>
      </c>
      <c r="O57" s="231">
        <v>92</v>
      </c>
      <c r="P57" s="231">
        <v>96</v>
      </c>
      <c r="Q57" s="230">
        <v>18.1</v>
      </c>
      <c r="R57" s="231">
        <v>68</v>
      </c>
      <c r="S57" s="232">
        <f t="shared" si="2"/>
        <v>246</v>
      </c>
      <c r="T57" s="77">
        <v>1</v>
      </c>
      <c r="U57" s="76">
        <f t="shared" si="3"/>
        <v>246</v>
      </c>
      <c r="V57" s="78"/>
      <c r="W57" s="13"/>
      <c r="X57" s="15"/>
      <c r="Y57" s="29"/>
    </row>
    <row r="58" spans="1:25" s="34" customFormat="1" ht="19.5" customHeight="1">
      <c r="A58" s="7">
        <v>81</v>
      </c>
      <c r="B58" s="7">
        <v>91</v>
      </c>
      <c r="C58" s="234">
        <v>51</v>
      </c>
      <c r="D58" s="76" t="s">
        <v>358</v>
      </c>
      <c r="E58" s="76" t="s">
        <v>278</v>
      </c>
      <c r="F58" s="291" t="s">
        <v>114</v>
      </c>
      <c r="G58" s="246" t="s">
        <v>115</v>
      </c>
      <c r="H58" s="168">
        <v>1988</v>
      </c>
      <c r="I58" s="245">
        <v>1</v>
      </c>
      <c r="J58" s="291" t="s">
        <v>9</v>
      </c>
      <c r="K58" s="291"/>
      <c r="L58" s="306" t="s">
        <v>10</v>
      </c>
      <c r="M58" s="263">
        <v>82</v>
      </c>
      <c r="N58" s="235">
        <v>81</v>
      </c>
      <c r="O58" s="234">
        <v>82</v>
      </c>
      <c r="P58" s="234">
        <v>82</v>
      </c>
      <c r="Q58" s="233">
        <v>16.26</v>
      </c>
      <c r="R58" s="234">
        <v>81</v>
      </c>
      <c r="S58" s="235">
        <f t="shared" si="2"/>
        <v>244</v>
      </c>
      <c r="T58" s="77">
        <v>1</v>
      </c>
      <c r="U58" s="76">
        <f t="shared" si="3"/>
        <v>244</v>
      </c>
      <c r="V58" s="78"/>
      <c r="W58" s="13"/>
      <c r="X58" s="15"/>
      <c r="Y58" s="29"/>
    </row>
    <row r="59" spans="1:25" s="34" customFormat="1" ht="19.5" customHeight="1">
      <c r="A59" s="7">
        <v>16</v>
      </c>
      <c r="B59" s="7">
        <v>90</v>
      </c>
      <c r="C59" s="234">
        <v>52</v>
      </c>
      <c r="D59" s="76" t="s">
        <v>359</v>
      </c>
      <c r="E59" s="76" t="s">
        <v>278</v>
      </c>
      <c r="F59" s="291" t="s">
        <v>108</v>
      </c>
      <c r="G59" s="246" t="s">
        <v>109</v>
      </c>
      <c r="H59" s="168">
        <v>1989</v>
      </c>
      <c r="I59" s="245">
        <v>1</v>
      </c>
      <c r="J59" s="291" t="s">
        <v>9</v>
      </c>
      <c r="K59" s="291"/>
      <c r="L59" s="306" t="s">
        <v>10</v>
      </c>
      <c r="M59" s="263">
        <v>78</v>
      </c>
      <c r="N59" s="235">
        <v>79</v>
      </c>
      <c r="O59" s="234">
        <v>86</v>
      </c>
      <c r="P59" s="234">
        <v>86</v>
      </c>
      <c r="Q59" s="233">
        <v>16.48</v>
      </c>
      <c r="R59" s="234">
        <v>79</v>
      </c>
      <c r="S59" s="235">
        <f t="shared" si="2"/>
        <v>244</v>
      </c>
      <c r="T59" s="77">
        <v>1</v>
      </c>
      <c r="U59" s="76">
        <f t="shared" si="3"/>
        <v>244</v>
      </c>
      <c r="V59" s="78"/>
      <c r="W59" s="13"/>
      <c r="X59" s="15"/>
      <c r="Y59" s="29"/>
    </row>
    <row r="60" spans="1:25" s="34" customFormat="1" ht="19.5" customHeight="1">
      <c r="A60" s="7">
        <v>140</v>
      </c>
      <c r="B60" s="7">
        <v>79</v>
      </c>
      <c r="C60" s="234">
        <v>53</v>
      </c>
      <c r="D60" s="76" t="s">
        <v>360</v>
      </c>
      <c r="E60" s="76" t="s">
        <v>278</v>
      </c>
      <c r="F60" s="291" t="s">
        <v>94</v>
      </c>
      <c r="G60" s="246" t="s">
        <v>95</v>
      </c>
      <c r="H60" s="168">
        <v>1992</v>
      </c>
      <c r="I60" s="245">
        <v>1</v>
      </c>
      <c r="J60" s="291" t="s">
        <v>9</v>
      </c>
      <c r="K60" s="291"/>
      <c r="L60" s="306" t="s">
        <v>10</v>
      </c>
      <c r="M60" s="263">
        <v>103</v>
      </c>
      <c r="N60" s="235">
        <v>91</v>
      </c>
      <c r="O60" s="234">
        <v>84</v>
      </c>
      <c r="P60" s="234">
        <v>84</v>
      </c>
      <c r="Q60" s="233">
        <v>18.15</v>
      </c>
      <c r="R60" s="234">
        <v>68</v>
      </c>
      <c r="S60" s="235">
        <f t="shared" si="2"/>
        <v>243</v>
      </c>
      <c r="T60" s="77">
        <v>1</v>
      </c>
      <c r="U60" s="76">
        <f t="shared" si="3"/>
        <v>243</v>
      </c>
      <c r="V60" s="72"/>
      <c r="W60" s="13"/>
      <c r="X60" s="15"/>
      <c r="Y60" s="29"/>
    </row>
    <row r="61" spans="1:25" s="34" customFormat="1" ht="19.5" customHeight="1">
      <c r="A61" s="7">
        <v>87</v>
      </c>
      <c r="B61" s="7">
        <v>92</v>
      </c>
      <c r="C61" s="234">
        <v>54</v>
      </c>
      <c r="D61" s="76" t="s">
        <v>361</v>
      </c>
      <c r="E61" s="76" t="s">
        <v>278</v>
      </c>
      <c r="F61" s="291" t="s">
        <v>94</v>
      </c>
      <c r="G61" s="246" t="s">
        <v>95</v>
      </c>
      <c r="H61" s="168">
        <v>1992</v>
      </c>
      <c r="I61" s="245">
        <v>1</v>
      </c>
      <c r="J61" s="291" t="s">
        <v>9</v>
      </c>
      <c r="K61" s="291"/>
      <c r="L61" s="306" t="s">
        <v>10</v>
      </c>
      <c r="M61" s="263">
        <v>82</v>
      </c>
      <c r="N61" s="235">
        <v>81</v>
      </c>
      <c r="O61" s="234">
        <v>80</v>
      </c>
      <c r="P61" s="234">
        <v>80</v>
      </c>
      <c r="Q61" s="233">
        <v>16.39</v>
      </c>
      <c r="R61" s="234">
        <v>80</v>
      </c>
      <c r="S61" s="235">
        <f t="shared" si="2"/>
        <v>241</v>
      </c>
      <c r="T61" s="77">
        <v>1</v>
      </c>
      <c r="U61" s="76">
        <f t="shared" si="3"/>
        <v>241</v>
      </c>
      <c r="V61" s="72"/>
      <c r="W61" s="13"/>
      <c r="X61" s="15"/>
      <c r="Y61" s="29"/>
    </row>
    <row r="62" spans="1:25" s="34" customFormat="1" ht="19.5" customHeight="1">
      <c r="A62" s="7">
        <v>110</v>
      </c>
      <c r="B62" s="7">
        <v>40</v>
      </c>
      <c r="C62" s="234">
        <v>55</v>
      </c>
      <c r="D62" s="76" t="s">
        <v>377</v>
      </c>
      <c r="E62" s="76" t="s">
        <v>279</v>
      </c>
      <c r="F62" s="291" t="s">
        <v>7</v>
      </c>
      <c r="G62" s="246" t="s">
        <v>8</v>
      </c>
      <c r="H62" s="168">
        <v>1986</v>
      </c>
      <c r="I62" s="245">
        <v>2</v>
      </c>
      <c r="J62" s="291" t="s">
        <v>9</v>
      </c>
      <c r="K62" s="291" t="s">
        <v>10</v>
      </c>
      <c r="L62" s="306" t="s">
        <v>10</v>
      </c>
      <c r="M62" s="263">
        <v>82</v>
      </c>
      <c r="N62" s="235">
        <v>81</v>
      </c>
      <c r="O62" s="234">
        <v>90</v>
      </c>
      <c r="P62" s="234">
        <v>92</v>
      </c>
      <c r="Q62" s="233">
        <v>18.09</v>
      </c>
      <c r="R62" s="234">
        <v>68</v>
      </c>
      <c r="S62" s="235">
        <f t="shared" si="2"/>
        <v>241</v>
      </c>
      <c r="T62" s="77">
        <v>1</v>
      </c>
      <c r="U62" s="76">
        <f t="shared" si="3"/>
        <v>241</v>
      </c>
      <c r="V62" s="72"/>
      <c r="W62" s="13"/>
      <c r="X62" s="15"/>
      <c r="Y62" s="29"/>
    </row>
    <row r="63" spans="1:25" s="34" customFormat="1" ht="19.5" customHeight="1">
      <c r="A63" s="7">
        <v>71</v>
      </c>
      <c r="B63" s="7">
        <v>64</v>
      </c>
      <c r="C63" s="234">
        <v>56</v>
      </c>
      <c r="D63" s="76" t="s">
        <v>394</v>
      </c>
      <c r="E63" s="76" t="s">
        <v>278</v>
      </c>
      <c r="F63" s="291" t="s">
        <v>51</v>
      </c>
      <c r="G63" s="246" t="s">
        <v>75</v>
      </c>
      <c r="H63" s="168">
        <v>1984</v>
      </c>
      <c r="I63" s="245">
        <v>3</v>
      </c>
      <c r="J63" s="291" t="s">
        <v>9</v>
      </c>
      <c r="K63" s="291"/>
      <c r="L63" s="306"/>
      <c r="M63" s="263">
        <v>75</v>
      </c>
      <c r="N63" s="235">
        <v>77</v>
      </c>
      <c r="O63" s="234">
        <v>86</v>
      </c>
      <c r="P63" s="234">
        <v>86</v>
      </c>
      <c r="Q63" s="233">
        <v>17.04</v>
      </c>
      <c r="R63" s="234">
        <v>77</v>
      </c>
      <c r="S63" s="235">
        <f t="shared" si="2"/>
        <v>240</v>
      </c>
      <c r="T63" s="77">
        <v>1</v>
      </c>
      <c r="U63" s="76">
        <f t="shared" si="3"/>
        <v>240</v>
      </c>
      <c r="V63" s="72"/>
      <c r="W63" s="13"/>
      <c r="X63" s="15"/>
      <c r="Y63" s="29"/>
    </row>
    <row r="64" spans="1:25" s="34" customFormat="1" ht="19.5" customHeight="1">
      <c r="A64" s="7">
        <v>90</v>
      </c>
      <c r="B64" s="7">
        <v>93</v>
      </c>
      <c r="C64" s="234">
        <v>57</v>
      </c>
      <c r="D64" s="76" t="s">
        <v>362</v>
      </c>
      <c r="E64" s="76" t="s">
        <v>278</v>
      </c>
      <c r="F64" s="291" t="s">
        <v>78</v>
      </c>
      <c r="G64" s="246" t="s">
        <v>79</v>
      </c>
      <c r="H64" s="168">
        <v>1988</v>
      </c>
      <c r="I64" s="245">
        <v>1</v>
      </c>
      <c r="J64" s="291" t="s">
        <v>9</v>
      </c>
      <c r="K64" s="291"/>
      <c r="L64" s="306" t="s">
        <v>10</v>
      </c>
      <c r="M64" s="263">
        <v>70</v>
      </c>
      <c r="N64" s="235">
        <v>75</v>
      </c>
      <c r="O64" s="234">
        <v>81</v>
      </c>
      <c r="P64" s="234">
        <v>81</v>
      </c>
      <c r="Q64" s="233">
        <v>16.14</v>
      </c>
      <c r="R64" s="234">
        <v>83</v>
      </c>
      <c r="S64" s="235">
        <f t="shared" si="2"/>
        <v>239</v>
      </c>
      <c r="T64" s="77">
        <v>1</v>
      </c>
      <c r="U64" s="76">
        <f t="shared" si="3"/>
        <v>239</v>
      </c>
      <c r="V64" s="72"/>
      <c r="W64" s="13"/>
      <c r="X64" s="15"/>
      <c r="Y64" s="29"/>
    </row>
    <row r="65" spans="1:25" s="34" customFormat="1" ht="19.5" customHeight="1">
      <c r="A65" s="7">
        <v>138</v>
      </c>
      <c r="B65" s="7">
        <v>47</v>
      </c>
      <c r="C65" s="234">
        <v>58</v>
      </c>
      <c r="D65" s="76" t="s">
        <v>378</v>
      </c>
      <c r="E65" s="76" t="s">
        <v>278</v>
      </c>
      <c r="F65" s="291" t="s">
        <v>56</v>
      </c>
      <c r="G65" s="246" t="s">
        <v>55</v>
      </c>
      <c r="H65" s="168">
        <v>1987</v>
      </c>
      <c r="I65" s="245">
        <v>2</v>
      </c>
      <c r="J65" s="291" t="s">
        <v>9</v>
      </c>
      <c r="K65" s="291"/>
      <c r="L65" s="306" t="s">
        <v>10</v>
      </c>
      <c r="M65" s="263">
        <v>68</v>
      </c>
      <c r="N65" s="235">
        <v>74</v>
      </c>
      <c r="O65" s="234">
        <v>80</v>
      </c>
      <c r="P65" s="234">
        <v>80</v>
      </c>
      <c r="Q65" s="233">
        <v>16.13</v>
      </c>
      <c r="R65" s="234">
        <v>83</v>
      </c>
      <c r="S65" s="235">
        <f t="shared" si="2"/>
        <v>237</v>
      </c>
      <c r="T65" s="77">
        <v>1</v>
      </c>
      <c r="U65" s="76">
        <f t="shared" si="3"/>
        <v>237</v>
      </c>
      <c r="V65" s="72"/>
      <c r="W65" s="13"/>
      <c r="X65" s="15"/>
      <c r="Y65" s="29"/>
    </row>
    <row r="66" spans="1:25" s="34" customFormat="1" ht="19.5" customHeight="1">
      <c r="A66" s="7">
        <v>119</v>
      </c>
      <c r="B66" s="7">
        <v>95</v>
      </c>
      <c r="C66" s="234">
        <v>59</v>
      </c>
      <c r="D66" s="76" t="s">
        <v>363</v>
      </c>
      <c r="E66" s="76" t="s">
        <v>278</v>
      </c>
      <c r="F66" s="291"/>
      <c r="G66" s="246" t="s">
        <v>24</v>
      </c>
      <c r="H66" s="168">
        <v>1988</v>
      </c>
      <c r="I66" s="245">
        <v>1</v>
      </c>
      <c r="J66" s="291" t="s">
        <v>9</v>
      </c>
      <c r="K66" s="291"/>
      <c r="L66" s="306"/>
      <c r="M66" s="263">
        <v>62</v>
      </c>
      <c r="N66" s="235">
        <v>71</v>
      </c>
      <c r="O66" s="234">
        <v>77</v>
      </c>
      <c r="P66" s="234">
        <v>77</v>
      </c>
      <c r="Q66" s="233">
        <v>15.45</v>
      </c>
      <c r="R66" s="234">
        <v>86</v>
      </c>
      <c r="S66" s="235">
        <f t="shared" si="2"/>
        <v>234</v>
      </c>
      <c r="T66" s="77">
        <v>1</v>
      </c>
      <c r="U66" s="76">
        <f t="shared" si="3"/>
        <v>234</v>
      </c>
      <c r="V66" s="72"/>
      <c r="W66" s="13"/>
      <c r="X66" s="15"/>
      <c r="Y66" s="29"/>
    </row>
    <row r="67" spans="1:25" s="34" customFormat="1" ht="19.5" customHeight="1">
      <c r="A67" s="7">
        <v>40</v>
      </c>
      <c r="B67" s="7">
        <v>63</v>
      </c>
      <c r="C67" s="234">
        <v>60</v>
      </c>
      <c r="D67" s="76" t="s">
        <v>395</v>
      </c>
      <c r="E67" s="76" t="s">
        <v>278</v>
      </c>
      <c r="F67" s="291" t="s">
        <v>51</v>
      </c>
      <c r="G67" s="246" t="s">
        <v>75</v>
      </c>
      <c r="H67" s="168">
        <v>1975</v>
      </c>
      <c r="I67" s="245">
        <v>3</v>
      </c>
      <c r="J67" s="291" t="s">
        <v>9</v>
      </c>
      <c r="K67" s="291"/>
      <c r="L67" s="306" t="s">
        <v>10</v>
      </c>
      <c r="M67" s="263">
        <v>90</v>
      </c>
      <c r="N67" s="235">
        <v>85</v>
      </c>
      <c r="O67" s="234">
        <v>84</v>
      </c>
      <c r="P67" s="234">
        <v>84</v>
      </c>
      <c r="Q67" s="233">
        <v>19.2</v>
      </c>
      <c r="R67" s="234">
        <v>61</v>
      </c>
      <c r="S67" s="235">
        <f t="shared" si="2"/>
        <v>230</v>
      </c>
      <c r="T67" s="77">
        <v>1</v>
      </c>
      <c r="U67" s="76">
        <f t="shared" si="3"/>
        <v>230</v>
      </c>
      <c r="V67" s="72"/>
      <c r="W67" s="13"/>
      <c r="X67" s="15"/>
      <c r="Y67" s="29"/>
    </row>
    <row r="68" spans="1:25" s="34" customFormat="1" ht="19.5" customHeight="1">
      <c r="A68" s="7">
        <v>139</v>
      </c>
      <c r="B68" s="7">
        <v>94</v>
      </c>
      <c r="C68" s="234">
        <v>61</v>
      </c>
      <c r="D68" s="76" t="s">
        <v>364</v>
      </c>
      <c r="E68" s="76" t="s">
        <v>278</v>
      </c>
      <c r="F68" s="291" t="s">
        <v>108</v>
      </c>
      <c r="G68" s="244" t="s">
        <v>109</v>
      </c>
      <c r="H68" s="168">
        <v>1992</v>
      </c>
      <c r="I68" s="245">
        <v>1</v>
      </c>
      <c r="J68" s="291" t="s">
        <v>9</v>
      </c>
      <c r="K68" s="291"/>
      <c r="L68" s="306" t="s">
        <v>10</v>
      </c>
      <c r="M68" s="263">
        <v>61</v>
      </c>
      <c r="N68" s="235">
        <v>70</v>
      </c>
      <c r="O68" s="234">
        <v>81</v>
      </c>
      <c r="P68" s="234">
        <v>81</v>
      </c>
      <c r="Q68" s="233">
        <v>19.04</v>
      </c>
      <c r="R68" s="234">
        <v>62</v>
      </c>
      <c r="S68" s="235">
        <f t="shared" si="2"/>
        <v>213</v>
      </c>
      <c r="T68" s="77">
        <v>1</v>
      </c>
      <c r="U68" s="76">
        <f t="shared" si="3"/>
        <v>213</v>
      </c>
      <c r="V68" s="72"/>
      <c r="W68" s="13"/>
      <c r="X68" s="15"/>
      <c r="Y68" s="29"/>
    </row>
    <row r="69" spans="1:25" s="34" customFormat="1" ht="19.5" customHeight="1">
      <c r="A69" s="7">
        <v>143</v>
      </c>
      <c r="B69" s="7">
        <v>96</v>
      </c>
      <c r="C69" s="234">
        <v>62</v>
      </c>
      <c r="D69" s="76" t="s">
        <v>365</v>
      </c>
      <c r="E69" s="76" t="s">
        <v>278</v>
      </c>
      <c r="F69" s="291" t="s">
        <v>108</v>
      </c>
      <c r="G69" s="246" t="s">
        <v>109</v>
      </c>
      <c r="H69" s="168">
        <v>1988</v>
      </c>
      <c r="I69" s="245">
        <v>1</v>
      </c>
      <c r="J69" s="291" t="s">
        <v>9</v>
      </c>
      <c r="K69" s="291"/>
      <c r="L69" s="306" t="s">
        <v>10</v>
      </c>
      <c r="M69" s="263">
        <v>30</v>
      </c>
      <c r="N69" s="235">
        <v>45</v>
      </c>
      <c r="O69" s="234">
        <v>83</v>
      </c>
      <c r="P69" s="234">
        <v>83</v>
      </c>
      <c r="Q69" s="233">
        <v>21.25</v>
      </c>
      <c r="R69" s="234">
        <v>52</v>
      </c>
      <c r="S69" s="235">
        <f t="shared" si="2"/>
        <v>180</v>
      </c>
      <c r="T69" s="77">
        <v>1</v>
      </c>
      <c r="U69" s="76">
        <f t="shared" si="3"/>
        <v>180</v>
      </c>
      <c r="V69" s="72"/>
      <c r="W69" s="13"/>
      <c r="X69" s="15"/>
      <c r="Y69" s="29"/>
    </row>
    <row r="70" spans="1:25" s="34" customFormat="1" ht="19.5" customHeight="1">
      <c r="A70" s="7">
        <v>236</v>
      </c>
      <c r="B70" s="7">
        <v>11</v>
      </c>
      <c r="C70" s="234">
        <v>63</v>
      </c>
      <c r="D70" s="76" t="s">
        <v>396</v>
      </c>
      <c r="E70" s="76" t="s">
        <v>283</v>
      </c>
      <c r="F70" s="291"/>
      <c r="G70" s="246" t="s">
        <v>46</v>
      </c>
      <c r="H70" s="168">
        <v>1962</v>
      </c>
      <c r="I70" s="245">
        <v>1</v>
      </c>
      <c r="J70" s="291" t="s">
        <v>9</v>
      </c>
      <c r="K70" s="291" t="s">
        <v>10</v>
      </c>
      <c r="L70" s="306"/>
      <c r="M70" s="263">
        <v>20</v>
      </c>
      <c r="N70" s="235">
        <v>35</v>
      </c>
      <c r="O70" s="234">
        <v>57</v>
      </c>
      <c r="P70" s="234">
        <v>57</v>
      </c>
      <c r="Q70" s="233" t="s">
        <v>424</v>
      </c>
      <c r="R70" s="234">
        <v>0</v>
      </c>
      <c r="S70" s="235">
        <f>SUM(N70,P70,R70)</f>
        <v>92</v>
      </c>
      <c r="T70" s="77">
        <v>1</v>
      </c>
      <c r="U70" s="76">
        <f>TRUNC(PRODUCT(S70:T70))</f>
        <v>92</v>
      </c>
      <c r="V70" s="72"/>
      <c r="W70" s="13"/>
      <c r="X70" s="15"/>
      <c r="Y70" s="29"/>
    </row>
    <row r="71" spans="1:25" s="34" customFormat="1" ht="19.5" customHeight="1">
      <c r="A71" s="19"/>
      <c r="B71" s="19"/>
      <c r="C71" s="52"/>
      <c r="D71" s="49"/>
      <c r="E71" s="49"/>
      <c r="F71" s="49"/>
      <c r="G71" s="49"/>
      <c r="H71" s="51"/>
      <c r="I71" s="49"/>
      <c r="J71" s="49"/>
      <c r="K71" s="49"/>
      <c r="L71" s="53"/>
      <c r="M71" s="103"/>
      <c r="N71" s="52"/>
      <c r="O71" s="49"/>
      <c r="P71" s="49"/>
      <c r="Q71" s="53"/>
      <c r="R71" s="49"/>
      <c r="S71" s="49"/>
      <c r="T71" s="104"/>
      <c r="U71" s="55"/>
      <c r="V71" s="49"/>
      <c r="W71" s="19"/>
      <c r="X71" s="19"/>
      <c r="Y71" s="19"/>
    </row>
    <row r="72" spans="1:25" s="34" customFormat="1" ht="19.5" customHeight="1">
      <c r="A72" s="19"/>
      <c r="B72" s="19"/>
      <c r="C72" s="52"/>
      <c r="D72" s="49"/>
      <c r="E72" s="49"/>
      <c r="F72" s="49"/>
      <c r="G72" s="49"/>
      <c r="H72" s="51"/>
      <c r="I72" s="49"/>
      <c r="J72" s="49"/>
      <c r="K72" s="49"/>
      <c r="L72" s="53"/>
      <c r="M72" s="103"/>
      <c r="N72" s="52"/>
      <c r="O72" s="49"/>
      <c r="P72" s="49"/>
      <c r="Q72" s="53"/>
      <c r="R72" s="49"/>
      <c r="S72" s="49"/>
      <c r="T72" s="104"/>
      <c r="U72" s="55"/>
      <c r="V72" s="49"/>
      <c r="W72" s="19"/>
      <c r="X72" s="19"/>
      <c r="Y72" s="19"/>
    </row>
    <row r="73" spans="1:25" s="34" customFormat="1" ht="19.5" customHeight="1">
      <c r="A73" s="19"/>
      <c r="B73" s="19"/>
      <c r="C73" s="52"/>
      <c r="D73" s="48" t="s">
        <v>162</v>
      </c>
      <c r="E73" s="49"/>
      <c r="F73" s="49"/>
      <c r="G73" s="50" t="s">
        <v>168</v>
      </c>
      <c r="H73" s="51"/>
      <c r="I73" s="52"/>
      <c r="J73" s="49"/>
      <c r="K73" s="53"/>
      <c r="L73" s="53"/>
      <c r="M73" s="54"/>
      <c r="N73" s="54"/>
      <c r="O73" s="55"/>
      <c r="P73" s="55"/>
      <c r="Q73" s="108"/>
      <c r="R73" s="49"/>
      <c r="S73" s="49"/>
      <c r="T73" s="104"/>
      <c r="U73" s="55"/>
      <c r="V73" s="49"/>
      <c r="W73" s="19"/>
      <c r="X73" s="19"/>
      <c r="Y73" s="19"/>
    </row>
    <row r="74" spans="1:25" s="34" customFormat="1" ht="19.5" customHeight="1">
      <c r="A74" s="19"/>
      <c r="B74" s="19"/>
      <c r="C74" s="52"/>
      <c r="D74" s="50" t="s">
        <v>163</v>
      </c>
      <c r="E74" s="49"/>
      <c r="F74" s="49"/>
      <c r="G74" s="48" t="s">
        <v>164</v>
      </c>
      <c r="H74" s="51"/>
      <c r="I74" s="52"/>
      <c r="J74" s="49"/>
      <c r="K74" s="53"/>
      <c r="L74" s="53"/>
      <c r="M74" s="54"/>
      <c r="N74" s="54"/>
      <c r="O74" s="55"/>
      <c r="P74" s="55"/>
      <c r="Q74" s="108"/>
      <c r="R74" s="49"/>
      <c r="S74" s="49"/>
      <c r="T74" s="104"/>
      <c r="U74" s="55"/>
      <c r="V74" s="49"/>
      <c r="W74" s="19"/>
      <c r="X74" s="19"/>
      <c r="Y74" s="19"/>
    </row>
    <row r="75" spans="1:25" s="34" customFormat="1" ht="19.5" customHeight="1">
      <c r="A75" s="19"/>
      <c r="B75" s="19"/>
      <c r="C75" s="52"/>
      <c r="D75" s="50"/>
      <c r="E75" s="49"/>
      <c r="F75" s="49"/>
      <c r="G75" s="48"/>
      <c r="H75" s="51"/>
      <c r="I75" s="52"/>
      <c r="J75" s="49"/>
      <c r="K75" s="53"/>
      <c r="L75" s="53"/>
      <c r="M75" s="54"/>
      <c r="N75" s="54"/>
      <c r="O75" s="55"/>
      <c r="P75" s="55"/>
      <c r="Q75" s="108"/>
      <c r="R75" s="49"/>
      <c r="S75" s="49"/>
      <c r="T75" s="104"/>
      <c r="U75" s="55"/>
      <c r="V75" s="49"/>
      <c r="W75" s="19"/>
      <c r="X75" s="19"/>
      <c r="Y75" s="19"/>
    </row>
    <row r="76" spans="1:25" s="34" customFormat="1" ht="19.5" customHeight="1">
      <c r="A76" s="19"/>
      <c r="B76" s="19"/>
      <c r="C76" s="52"/>
      <c r="D76" s="48" t="s">
        <v>165</v>
      </c>
      <c r="E76" s="49"/>
      <c r="F76" s="49"/>
      <c r="G76" s="50" t="s">
        <v>169</v>
      </c>
      <c r="H76" s="51"/>
      <c r="I76" s="52"/>
      <c r="J76" s="49"/>
      <c r="K76" s="53"/>
      <c r="L76" s="53"/>
      <c r="M76" s="54"/>
      <c r="N76" s="54"/>
      <c r="O76" s="55"/>
      <c r="P76" s="55"/>
      <c r="Q76" s="108"/>
      <c r="R76" s="49"/>
      <c r="S76" s="49"/>
      <c r="T76" s="104"/>
      <c r="U76" s="55"/>
      <c r="V76" s="49"/>
      <c r="W76" s="19"/>
      <c r="X76" s="19"/>
      <c r="Y76" s="19"/>
    </row>
    <row r="77" spans="3:22" ht="19.5" customHeight="1">
      <c r="C77" s="52"/>
      <c r="D77" s="50" t="s">
        <v>166</v>
      </c>
      <c r="E77" s="49"/>
      <c r="F77" s="49"/>
      <c r="G77" s="48" t="s">
        <v>167</v>
      </c>
      <c r="H77" s="51"/>
      <c r="I77" s="52"/>
      <c r="J77" s="49"/>
      <c r="K77" s="53"/>
      <c r="L77" s="53"/>
      <c r="M77" s="54"/>
      <c r="N77" s="54"/>
      <c r="O77" s="55"/>
      <c r="P77" s="55"/>
      <c r="Q77" s="108"/>
      <c r="R77" s="58"/>
      <c r="S77" s="58"/>
      <c r="T77" s="58"/>
      <c r="U77" s="58"/>
      <c r="V77" s="58"/>
    </row>
  </sheetData>
  <mergeCells count="3">
    <mergeCell ref="Q6:R6"/>
    <mergeCell ref="M6:N6"/>
    <mergeCell ref="O6:P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rowBreaks count="2" manualBreakCount="2">
    <brk id="30" min="2" max="24" man="1"/>
    <brk id="60" min="2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I106"/>
  <sheetViews>
    <sheetView zoomScale="75" zoomScaleNormal="75" workbookViewId="0" topLeftCell="A1">
      <selection activeCell="B81" sqref="B81"/>
    </sheetView>
  </sheetViews>
  <sheetFormatPr defaultColWidth="9.00390625" defaultRowHeight="12.75"/>
  <cols>
    <col min="1" max="1" width="5.875" style="0" customWidth="1"/>
    <col min="2" max="2" width="25.25390625" style="0" customWidth="1"/>
    <col min="3" max="3" width="21.00390625" style="0" customWidth="1"/>
    <col min="4" max="4" width="8.25390625" style="0" customWidth="1"/>
    <col min="5" max="8" width="0" style="0" hidden="1" customWidth="1"/>
    <col min="9" max="9" width="7.25390625" style="0" customWidth="1"/>
    <col min="10" max="10" width="7.125" style="0" customWidth="1"/>
    <col min="11" max="11" width="9.00390625" style="0" customWidth="1"/>
    <col min="12" max="12" width="4.75390625" style="0" customWidth="1"/>
    <col min="13" max="13" width="5.875" style="0" customWidth="1"/>
    <col min="14" max="14" width="25.25390625" style="0" customWidth="1"/>
    <col min="15" max="15" width="21.00390625" style="0" customWidth="1"/>
    <col min="16" max="16" width="8.25390625" style="0" customWidth="1"/>
    <col min="17" max="20" width="0" style="0" hidden="1" customWidth="1"/>
    <col min="21" max="21" width="7.25390625" style="0" customWidth="1"/>
    <col min="22" max="22" width="7.125" style="0" customWidth="1"/>
    <col min="23" max="23" width="9.00390625" style="0" customWidth="1"/>
    <col min="25" max="25" width="5.875" style="0" customWidth="1"/>
    <col min="26" max="26" width="25.25390625" style="0" customWidth="1"/>
    <col min="27" max="27" width="21.00390625" style="0" customWidth="1"/>
    <col min="28" max="28" width="8.25390625" style="0" customWidth="1"/>
    <col min="29" max="32" width="0" style="0" hidden="1" customWidth="1"/>
    <col min="33" max="33" width="11.625" style="0" customWidth="1"/>
    <col min="34" max="34" width="7.125" style="0" customWidth="1"/>
    <col min="35" max="35" width="9.00390625" style="0" customWidth="1"/>
  </cols>
  <sheetData>
    <row r="1" spans="1:35" ht="15">
      <c r="A1" s="197"/>
      <c r="B1" s="197" t="s">
        <v>158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 t="s">
        <v>158</v>
      </c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 t="s">
        <v>158</v>
      </c>
      <c r="AA1" s="197"/>
      <c r="AB1" s="197"/>
      <c r="AC1" s="197"/>
      <c r="AD1" s="197"/>
      <c r="AE1" s="197"/>
      <c r="AF1" s="197"/>
      <c r="AG1" s="198"/>
      <c r="AH1" s="197"/>
      <c r="AI1" s="197"/>
    </row>
    <row r="2" spans="1:35" ht="15">
      <c r="A2" s="197"/>
      <c r="B2" s="197" t="s">
        <v>160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 t="s">
        <v>160</v>
      </c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 t="s">
        <v>160</v>
      </c>
      <c r="AA2" s="197"/>
      <c r="AB2" s="197"/>
      <c r="AC2" s="197"/>
      <c r="AD2" s="197"/>
      <c r="AE2" s="197"/>
      <c r="AF2" s="197"/>
      <c r="AG2" s="198"/>
      <c r="AH2" s="197"/>
      <c r="AI2" s="197"/>
    </row>
    <row r="3" spans="1:35" ht="15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8"/>
      <c r="AH3" s="197"/>
      <c r="AI3" s="197"/>
    </row>
    <row r="4" spans="1:35" ht="15.75">
      <c r="A4" s="197"/>
      <c r="B4" s="2" t="s">
        <v>441</v>
      </c>
      <c r="C4" s="2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2" t="s">
        <v>442</v>
      </c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2" t="s">
        <v>443</v>
      </c>
      <c r="AA4" s="2"/>
      <c r="AB4" s="197"/>
      <c r="AC4" s="197"/>
      <c r="AD4" s="197"/>
      <c r="AE4" s="197"/>
      <c r="AF4" s="197"/>
      <c r="AG4" s="198"/>
      <c r="AH4" s="197"/>
      <c r="AI4" s="197"/>
    </row>
    <row r="5" spans="1:35" ht="1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8"/>
      <c r="AH5" s="197"/>
      <c r="AI5" s="197"/>
    </row>
    <row r="6" spans="1:35" ht="72" customHeight="1">
      <c r="A6" s="199" t="s">
        <v>408</v>
      </c>
      <c r="B6" s="200" t="s">
        <v>409</v>
      </c>
      <c r="C6" s="201" t="s">
        <v>412</v>
      </c>
      <c r="D6" s="200" t="s">
        <v>413</v>
      </c>
      <c r="E6" s="200" t="s">
        <v>3</v>
      </c>
      <c r="F6" s="202" t="s">
        <v>4</v>
      </c>
      <c r="G6" s="203" t="s">
        <v>5</v>
      </c>
      <c r="H6" s="202" t="s">
        <v>6</v>
      </c>
      <c r="I6" s="334" t="s">
        <v>446</v>
      </c>
      <c r="J6" s="335"/>
      <c r="K6" s="202" t="s">
        <v>417</v>
      </c>
      <c r="L6" s="197"/>
      <c r="M6" s="199" t="s">
        <v>408</v>
      </c>
      <c r="N6" s="200" t="s">
        <v>409</v>
      </c>
      <c r="O6" s="201" t="s">
        <v>412</v>
      </c>
      <c r="P6" s="200" t="s">
        <v>413</v>
      </c>
      <c r="Q6" s="200" t="s">
        <v>3</v>
      </c>
      <c r="R6" s="202" t="s">
        <v>4</v>
      </c>
      <c r="S6" s="203" t="s">
        <v>5</v>
      </c>
      <c r="T6" s="202" t="s">
        <v>6</v>
      </c>
      <c r="U6" s="332" t="s">
        <v>445</v>
      </c>
      <c r="V6" s="333"/>
      <c r="W6" s="202" t="s">
        <v>417</v>
      </c>
      <c r="X6" s="197"/>
      <c r="Y6" s="199" t="s">
        <v>408</v>
      </c>
      <c r="Z6" s="200" t="s">
        <v>409</v>
      </c>
      <c r="AA6" s="201" t="s">
        <v>412</v>
      </c>
      <c r="AB6" s="200" t="s">
        <v>413</v>
      </c>
      <c r="AC6" s="200" t="s">
        <v>3</v>
      </c>
      <c r="AD6" s="202" t="s">
        <v>4</v>
      </c>
      <c r="AE6" s="203" t="s">
        <v>5</v>
      </c>
      <c r="AF6" s="202" t="s">
        <v>6</v>
      </c>
      <c r="AG6" s="332" t="s">
        <v>444</v>
      </c>
      <c r="AH6" s="333"/>
      <c r="AI6" s="202" t="s">
        <v>417</v>
      </c>
    </row>
    <row r="7" spans="1:35" ht="15">
      <c r="A7" s="205"/>
      <c r="B7" s="206"/>
      <c r="C7" s="207"/>
      <c r="D7" s="208"/>
      <c r="E7" s="208"/>
      <c r="F7" s="209"/>
      <c r="G7" s="209"/>
      <c r="H7" s="209"/>
      <c r="I7" s="210" t="s">
        <v>418</v>
      </c>
      <c r="J7" s="208" t="s">
        <v>419</v>
      </c>
      <c r="K7" s="210" t="s">
        <v>419</v>
      </c>
      <c r="L7" s="197"/>
      <c r="M7" s="205"/>
      <c r="N7" s="206"/>
      <c r="O7" s="207"/>
      <c r="P7" s="208"/>
      <c r="Q7" s="208"/>
      <c r="R7" s="209"/>
      <c r="S7" s="209"/>
      <c r="T7" s="209"/>
      <c r="U7" s="211" t="s">
        <v>418</v>
      </c>
      <c r="V7" s="210" t="s">
        <v>420</v>
      </c>
      <c r="W7" s="210" t="s">
        <v>419</v>
      </c>
      <c r="X7" s="197"/>
      <c r="Y7" s="205"/>
      <c r="Z7" s="206"/>
      <c r="AA7" s="207"/>
      <c r="AB7" s="208"/>
      <c r="AC7" s="208"/>
      <c r="AD7" s="209"/>
      <c r="AE7" s="209"/>
      <c r="AF7" s="209"/>
      <c r="AG7" s="212" t="s">
        <v>418</v>
      </c>
      <c r="AH7" s="210" t="s">
        <v>419</v>
      </c>
      <c r="AI7" s="210" t="s">
        <v>419</v>
      </c>
    </row>
    <row r="8" spans="1:35" ht="15">
      <c r="A8" s="213"/>
      <c r="B8" s="214"/>
      <c r="C8" s="214"/>
      <c r="D8" s="215"/>
      <c r="E8" s="215"/>
      <c r="F8" s="216"/>
      <c r="G8" s="216"/>
      <c r="H8" s="216"/>
      <c r="I8" s="215"/>
      <c r="J8" s="215"/>
      <c r="K8" s="217"/>
      <c r="L8" s="197"/>
      <c r="M8" s="213"/>
      <c r="N8" s="214"/>
      <c r="O8" s="214"/>
      <c r="P8" s="215"/>
      <c r="Q8" s="215"/>
      <c r="R8" s="216"/>
      <c r="S8" s="216"/>
      <c r="T8" s="216"/>
      <c r="U8" s="215"/>
      <c r="V8" s="215"/>
      <c r="W8" s="217"/>
      <c r="X8" s="197"/>
      <c r="Y8" s="213"/>
      <c r="Z8" s="214"/>
      <c r="AA8" s="214"/>
      <c r="AB8" s="215"/>
      <c r="AC8" s="215"/>
      <c r="AD8" s="216"/>
      <c r="AE8" s="216"/>
      <c r="AF8" s="216"/>
      <c r="AG8" s="218"/>
      <c r="AH8" s="215"/>
      <c r="AI8" s="217"/>
    </row>
    <row r="9" spans="1:35" ht="15">
      <c r="A9" s="219">
        <v>1</v>
      </c>
      <c r="B9" s="219" t="s">
        <v>244</v>
      </c>
      <c r="C9" s="219" t="s">
        <v>77</v>
      </c>
      <c r="D9" s="220">
        <v>1983</v>
      </c>
      <c r="E9" s="210">
        <v>3</v>
      </c>
      <c r="F9" s="210" t="s">
        <v>17</v>
      </c>
      <c r="G9" s="221"/>
      <c r="H9" s="221" t="s">
        <v>10</v>
      </c>
      <c r="I9" s="225">
        <v>61</v>
      </c>
      <c r="J9" s="225">
        <v>100</v>
      </c>
      <c r="K9" s="225">
        <v>296</v>
      </c>
      <c r="L9" s="197"/>
      <c r="M9" s="219">
        <v>1</v>
      </c>
      <c r="N9" s="219" t="s">
        <v>249</v>
      </c>
      <c r="O9" s="219" t="s">
        <v>14</v>
      </c>
      <c r="P9" s="225">
        <v>1979</v>
      </c>
      <c r="Q9" s="224">
        <v>3</v>
      </c>
      <c r="R9" s="224" t="s">
        <v>17</v>
      </c>
      <c r="S9" s="224"/>
      <c r="T9" s="224" t="s">
        <v>10</v>
      </c>
      <c r="U9" s="225">
        <v>99</v>
      </c>
      <c r="V9" s="225">
        <v>110</v>
      </c>
      <c r="W9" s="225">
        <v>283</v>
      </c>
      <c r="X9" s="197"/>
      <c r="Y9" s="219">
        <v>1</v>
      </c>
      <c r="Z9" s="219" t="s">
        <v>212</v>
      </c>
      <c r="AA9" s="219" t="s">
        <v>77</v>
      </c>
      <c r="AB9" s="225">
        <v>1987</v>
      </c>
      <c r="AC9" s="224">
        <v>2</v>
      </c>
      <c r="AD9" s="224" t="s">
        <v>17</v>
      </c>
      <c r="AE9" s="224" t="s">
        <v>10</v>
      </c>
      <c r="AF9" s="224" t="s">
        <v>10</v>
      </c>
      <c r="AG9" s="222">
        <v>24.28</v>
      </c>
      <c r="AH9" s="225">
        <v>102</v>
      </c>
      <c r="AI9" s="225">
        <v>298</v>
      </c>
    </row>
    <row r="10" spans="1:35" ht="15">
      <c r="A10" s="219">
        <v>2</v>
      </c>
      <c r="B10" s="219" t="s">
        <v>252</v>
      </c>
      <c r="C10" s="219" t="s">
        <v>55</v>
      </c>
      <c r="D10" s="220">
        <v>1970</v>
      </c>
      <c r="E10" s="210">
        <v>3</v>
      </c>
      <c r="F10" s="210" t="s">
        <v>17</v>
      </c>
      <c r="G10" s="221"/>
      <c r="H10" s="221" t="s">
        <v>10</v>
      </c>
      <c r="I10" s="225">
        <v>60</v>
      </c>
      <c r="J10" s="225">
        <v>100</v>
      </c>
      <c r="K10" s="225">
        <v>277</v>
      </c>
      <c r="L10" s="197"/>
      <c r="M10" s="219">
        <v>2</v>
      </c>
      <c r="N10" s="219" t="s">
        <v>246</v>
      </c>
      <c r="O10" s="219" t="s">
        <v>91</v>
      </c>
      <c r="P10" s="225">
        <v>1980</v>
      </c>
      <c r="Q10" s="224">
        <v>3</v>
      </c>
      <c r="R10" s="224" t="s">
        <v>17</v>
      </c>
      <c r="S10" s="224"/>
      <c r="T10" s="224" t="s">
        <v>10</v>
      </c>
      <c r="U10" s="225">
        <v>97</v>
      </c>
      <c r="V10" s="225">
        <v>106</v>
      </c>
      <c r="W10" s="225">
        <v>288</v>
      </c>
      <c r="X10" s="197"/>
      <c r="Y10" s="219">
        <v>2</v>
      </c>
      <c r="Z10" s="219" t="s">
        <v>245</v>
      </c>
      <c r="AA10" s="219" t="s">
        <v>61</v>
      </c>
      <c r="AB10" s="225">
        <v>1975</v>
      </c>
      <c r="AC10" s="224">
        <v>3</v>
      </c>
      <c r="AD10" s="224" t="s">
        <v>17</v>
      </c>
      <c r="AE10" s="224" t="s">
        <v>10</v>
      </c>
      <c r="AF10" s="224" t="s">
        <v>10</v>
      </c>
      <c r="AG10" s="222">
        <v>25.09</v>
      </c>
      <c r="AH10" s="225">
        <v>99</v>
      </c>
      <c r="AI10" s="225">
        <v>293</v>
      </c>
    </row>
    <row r="11" spans="1:35" ht="15">
      <c r="A11" s="219">
        <v>3</v>
      </c>
      <c r="B11" s="219" t="s">
        <v>226</v>
      </c>
      <c r="C11" s="219" t="s">
        <v>83</v>
      </c>
      <c r="D11" s="220">
        <v>1985</v>
      </c>
      <c r="E11" s="210">
        <v>2</v>
      </c>
      <c r="F11" s="210" t="s">
        <v>17</v>
      </c>
      <c r="G11" s="221"/>
      <c r="H11" s="221" t="s">
        <v>10</v>
      </c>
      <c r="I11" s="225">
        <v>57</v>
      </c>
      <c r="J11" s="225">
        <v>98</v>
      </c>
      <c r="K11" s="225">
        <v>262</v>
      </c>
      <c r="L11" s="197"/>
      <c r="M11" s="219">
        <v>3</v>
      </c>
      <c r="N11" s="219" t="s">
        <v>183</v>
      </c>
      <c r="O11" s="219" t="s">
        <v>65</v>
      </c>
      <c r="P11" s="225">
        <v>1989</v>
      </c>
      <c r="Q11" s="224">
        <v>1</v>
      </c>
      <c r="R11" s="224" t="s">
        <v>17</v>
      </c>
      <c r="S11" s="224"/>
      <c r="T11" s="224" t="s">
        <v>10</v>
      </c>
      <c r="U11" s="225">
        <v>97</v>
      </c>
      <c r="V11" s="225">
        <v>106</v>
      </c>
      <c r="W11" s="225">
        <v>268</v>
      </c>
      <c r="X11" s="197"/>
      <c r="Y11" s="219">
        <v>3</v>
      </c>
      <c r="Z11" s="219" t="s">
        <v>214</v>
      </c>
      <c r="AA11" s="219" t="s">
        <v>59</v>
      </c>
      <c r="AB11" s="225">
        <v>1987</v>
      </c>
      <c r="AC11" s="224">
        <v>2</v>
      </c>
      <c r="AD11" s="224" t="s">
        <v>17</v>
      </c>
      <c r="AE11" s="224"/>
      <c r="AF11" s="224" t="s">
        <v>10</v>
      </c>
      <c r="AG11" s="222">
        <v>25.1</v>
      </c>
      <c r="AH11" s="225">
        <v>99</v>
      </c>
      <c r="AI11" s="225">
        <v>282</v>
      </c>
    </row>
    <row r="12" spans="1:35" ht="15">
      <c r="A12" s="219">
        <v>4</v>
      </c>
      <c r="B12" s="219" t="s">
        <v>253</v>
      </c>
      <c r="C12" s="219" t="s">
        <v>32</v>
      </c>
      <c r="D12" s="220">
        <v>1980</v>
      </c>
      <c r="E12" s="210">
        <v>3</v>
      </c>
      <c r="F12" s="210" t="s">
        <v>17</v>
      </c>
      <c r="G12" s="221" t="s">
        <v>10</v>
      </c>
      <c r="H12" s="221" t="s">
        <v>10</v>
      </c>
      <c r="I12" s="225">
        <v>54</v>
      </c>
      <c r="J12" s="225">
        <v>97</v>
      </c>
      <c r="K12" s="225">
        <v>277</v>
      </c>
      <c r="L12" s="197"/>
      <c r="M12" s="219">
        <v>4</v>
      </c>
      <c r="N12" s="219" t="s">
        <v>247</v>
      </c>
      <c r="O12" s="219" t="s">
        <v>30</v>
      </c>
      <c r="P12" s="225">
        <v>1979</v>
      </c>
      <c r="Q12" s="224">
        <v>3</v>
      </c>
      <c r="R12" s="224" t="s">
        <v>17</v>
      </c>
      <c r="S12" s="224" t="s">
        <v>10</v>
      </c>
      <c r="T12" s="224" t="s">
        <v>10</v>
      </c>
      <c r="U12" s="225">
        <v>96</v>
      </c>
      <c r="V12" s="225">
        <v>104</v>
      </c>
      <c r="W12" s="225">
        <v>287</v>
      </c>
      <c r="X12" s="197"/>
      <c r="Y12" s="219">
        <v>4</v>
      </c>
      <c r="Z12" s="219" t="s">
        <v>248</v>
      </c>
      <c r="AA12" s="219" t="s">
        <v>69</v>
      </c>
      <c r="AB12" s="225">
        <v>1983</v>
      </c>
      <c r="AC12" s="224">
        <v>3</v>
      </c>
      <c r="AD12" s="224" t="s">
        <v>17</v>
      </c>
      <c r="AE12" s="224"/>
      <c r="AF12" s="224" t="s">
        <v>10</v>
      </c>
      <c r="AG12" s="222">
        <v>25.29</v>
      </c>
      <c r="AH12" s="225">
        <v>97</v>
      </c>
      <c r="AI12" s="225">
        <v>283</v>
      </c>
    </row>
    <row r="13" spans="1:35" ht="15">
      <c r="A13" s="219">
        <v>5</v>
      </c>
      <c r="B13" s="219" t="s">
        <v>250</v>
      </c>
      <c r="C13" s="219" t="s">
        <v>99</v>
      </c>
      <c r="D13" s="220">
        <v>1971</v>
      </c>
      <c r="E13" s="210">
        <v>3</v>
      </c>
      <c r="F13" s="210" t="s">
        <v>17</v>
      </c>
      <c r="G13" s="221"/>
      <c r="H13" s="221" t="s">
        <v>10</v>
      </c>
      <c r="I13" s="225">
        <v>53</v>
      </c>
      <c r="J13" s="225">
        <v>96</v>
      </c>
      <c r="K13" s="225">
        <v>280</v>
      </c>
      <c r="L13" s="197"/>
      <c r="M13" s="219">
        <v>5</v>
      </c>
      <c r="N13" s="219" t="s">
        <v>256</v>
      </c>
      <c r="O13" s="219" t="s">
        <v>106</v>
      </c>
      <c r="P13" s="225">
        <v>1975</v>
      </c>
      <c r="Q13" s="224">
        <v>3</v>
      </c>
      <c r="R13" s="224" t="s">
        <v>17</v>
      </c>
      <c r="S13" s="224" t="s">
        <v>129</v>
      </c>
      <c r="T13" s="224" t="s">
        <v>10</v>
      </c>
      <c r="U13" s="225">
        <v>96</v>
      </c>
      <c r="V13" s="225">
        <v>104</v>
      </c>
      <c r="W13" s="225">
        <v>273</v>
      </c>
      <c r="X13" s="197"/>
      <c r="Y13" s="219">
        <v>5</v>
      </c>
      <c r="Z13" s="219" t="s">
        <v>215</v>
      </c>
      <c r="AA13" s="219" t="s">
        <v>82</v>
      </c>
      <c r="AB13" s="225">
        <v>1987</v>
      </c>
      <c r="AC13" s="224">
        <v>2</v>
      </c>
      <c r="AD13" s="224" t="s">
        <v>17</v>
      </c>
      <c r="AE13" s="224"/>
      <c r="AF13" s="224" t="s">
        <v>10</v>
      </c>
      <c r="AG13" s="222">
        <v>25.29</v>
      </c>
      <c r="AH13" s="225">
        <v>97</v>
      </c>
      <c r="AI13" s="225">
        <v>279</v>
      </c>
    </row>
    <row r="14" spans="1:35" ht="15">
      <c r="A14" s="219">
        <v>6</v>
      </c>
      <c r="B14" s="219" t="s">
        <v>182</v>
      </c>
      <c r="C14" s="219" t="s">
        <v>32</v>
      </c>
      <c r="D14" s="220">
        <v>1990</v>
      </c>
      <c r="E14" s="210">
        <v>1</v>
      </c>
      <c r="F14" s="210" t="s">
        <v>17</v>
      </c>
      <c r="G14" s="210"/>
      <c r="H14" s="221" t="s">
        <v>10</v>
      </c>
      <c r="I14" s="226">
        <v>53</v>
      </c>
      <c r="J14" s="224">
        <v>96</v>
      </c>
      <c r="K14" s="225">
        <v>269</v>
      </c>
      <c r="L14" s="197"/>
      <c r="M14" s="219">
        <v>6</v>
      </c>
      <c r="N14" s="219" t="s">
        <v>212</v>
      </c>
      <c r="O14" s="219" t="s">
        <v>77</v>
      </c>
      <c r="P14" s="225">
        <v>1987</v>
      </c>
      <c r="Q14" s="224">
        <v>2</v>
      </c>
      <c r="R14" s="224" t="s">
        <v>17</v>
      </c>
      <c r="S14" s="224" t="s">
        <v>10</v>
      </c>
      <c r="T14" s="224" t="s">
        <v>10</v>
      </c>
      <c r="U14" s="225">
        <v>95</v>
      </c>
      <c r="V14" s="225">
        <v>102</v>
      </c>
      <c r="W14" s="225">
        <v>298</v>
      </c>
      <c r="X14" s="197"/>
      <c r="Y14" s="219">
        <v>6</v>
      </c>
      <c r="Z14" s="219" t="s">
        <v>258</v>
      </c>
      <c r="AA14" s="219" t="s">
        <v>97</v>
      </c>
      <c r="AB14" s="225">
        <v>1983</v>
      </c>
      <c r="AC14" s="224">
        <v>3</v>
      </c>
      <c r="AD14" s="224" t="s">
        <v>17</v>
      </c>
      <c r="AE14" s="224"/>
      <c r="AF14" s="224" t="s">
        <v>10</v>
      </c>
      <c r="AG14" s="222">
        <v>25.31</v>
      </c>
      <c r="AH14" s="225">
        <v>97</v>
      </c>
      <c r="AI14" s="225">
        <v>271</v>
      </c>
    </row>
    <row r="15" spans="1:35" ht="15">
      <c r="A15" s="219">
        <v>7</v>
      </c>
      <c r="B15" s="219" t="s">
        <v>227</v>
      </c>
      <c r="C15" s="219" t="s">
        <v>65</v>
      </c>
      <c r="D15" s="220">
        <v>1987</v>
      </c>
      <c r="E15" s="210">
        <v>2</v>
      </c>
      <c r="F15" s="210" t="s">
        <v>17</v>
      </c>
      <c r="G15" s="221"/>
      <c r="H15" s="221" t="s">
        <v>10</v>
      </c>
      <c r="I15" s="225">
        <v>53</v>
      </c>
      <c r="J15" s="225">
        <v>96</v>
      </c>
      <c r="K15" s="225">
        <v>260</v>
      </c>
      <c r="L15" s="197"/>
      <c r="M15" s="219">
        <v>7</v>
      </c>
      <c r="N15" s="219" t="s">
        <v>244</v>
      </c>
      <c r="O15" s="219" t="s">
        <v>77</v>
      </c>
      <c r="P15" s="225">
        <v>1983</v>
      </c>
      <c r="Q15" s="224">
        <v>3</v>
      </c>
      <c r="R15" s="224" t="s">
        <v>17</v>
      </c>
      <c r="S15" s="224"/>
      <c r="T15" s="224" t="s">
        <v>10</v>
      </c>
      <c r="U15" s="225">
        <v>95</v>
      </c>
      <c r="V15" s="225">
        <v>102</v>
      </c>
      <c r="W15" s="225">
        <v>296</v>
      </c>
      <c r="X15" s="197"/>
      <c r="Y15" s="219">
        <v>7</v>
      </c>
      <c r="Z15" s="219" t="s">
        <v>250</v>
      </c>
      <c r="AA15" s="219" t="s">
        <v>99</v>
      </c>
      <c r="AB15" s="225">
        <v>1971</v>
      </c>
      <c r="AC15" s="224">
        <v>3</v>
      </c>
      <c r="AD15" s="224" t="s">
        <v>17</v>
      </c>
      <c r="AE15" s="224"/>
      <c r="AF15" s="224" t="s">
        <v>10</v>
      </c>
      <c r="AG15" s="222">
        <v>25.36</v>
      </c>
      <c r="AH15" s="225">
        <v>97</v>
      </c>
      <c r="AI15" s="225">
        <v>280</v>
      </c>
    </row>
    <row r="16" spans="1:35" ht="15">
      <c r="A16" s="219">
        <v>8</v>
      </c>
      <c r="B16" s="219" t="s">
        <v>245</v>
      </c>
      <c r="C16" s="219" t="s">
        <v>61</v>
      </c>
      <c r="D16" s="220">
        <v>1975</v>
      </c>
      <c r="E16" s="210">
        <v>3</v>
      </c>
      <c r="F16" s="210" t="s">
        <v>17</v>
      </c>
      <c r="G16" s="221" t="s">
        <v>10</v>
      </c>
      <c r="H16" s="221" t="s">
        <v>10</v>
      </c>
      <c r="I16" s="225">
        <v>52</v>
      </c>
      <c r="J16" s="225">
        <v>96</v>
      </c>
      <c r="K16" s="225">
        <v>293</v>
      </c>
      <c r="L16" s="197"/>
      <c r="M16" s="219">
        <v>8</v>
      </c>
      <c r="N16" s="219" t="s">
        <v>213</v>
      </c>
      <c r="O16" s="219" t="s">
        <v>16</v>
      </c>
      <c r="P16" s="225">
        <v>1985</v>
      </c>
      <c r="Q16" s="224">
        <v>2</v>
      </c>
      <c r="R16" s="224" t="s">
        <v>17</v>
      </c>
      <c r="S16" s="224"/>
      <c r="T16" s="224" t="s">
        <v>10</v>
      </c>
      <c r="U16" s="225">
        <v>94</v>
      </c>
      <c r="V16" s="225">
        <v>100</v>
      </c>
      <c r="W16" s="225">
        <v>283</v>
      </c>
      <c r="X16" s="197"/>
      <c r="Y16" s="219">
        <v>8</v>
      </c>
      <c r="Z16" s="219" t="s">
        <v>253</v>
      </c>
      <c r="AA16" s="219" t="s">
        <v>32</v>
      </c>
      <c r="AB16" s="225">
        <v>1980</v>
      </c>
      <c r="AC16" s="224">
        <v>3</v>
      </c>
      <c r="AD16" s="224" t="s">
        <v>17</v>
      </c>
      <c r="AE16" s="224" t="s">
        <v>10</v>
      </c>
      <c r="AF16" s="224" t="s">
        <v>10</v>
      </c>
      <c r="AG16" s="222">
        <v>25.38</v>
      </c>
      <c r="AH16" s="225">
        <v>96</v>
      </c>
      <c r="AI16" s="225">
        <v>277</v>
      </c>
    </row>
    <row r="17" spans="1:35" ht="15">
      <c r="A17" s="219">
        <v>9</v>
      </c>
      <c r="B17" s="219" t="s">
        <v>246</v>
      </c>
      <c r="C17" s="219" t="s">
        <v>91</v>
      </c>
      <c r="D17" s="220">
        <v>1980</v>
      </c>
      <c r="E17" s="210">
        <v>3</v>
      </c>
      <c r="F17" s="210" t="s">
        <v>17</v>
      </c>
      <c r="G17" s="221"/>
      <c r="H17" s="221" t="s">
        <v>10</v>
      </c>
      <c r="I17" s="225">
        <v>52</v>
      </c>
      <c r="J17" s="225">
        <v>96</v>
      </c>
      <c r="K17" s="225">
        <v>288</v>
      </c>
      <c r="L17" s="197"/>
      <c r="M17" s="219">
        <v>9</v>
      </c>
      <c r="N17" s="219" t="s">
        <v>215</v>
      </c>
      <c r="O17" s="219" t="s">
        <v>82</v>
      </c>
      <c r="P17" s="225">
        <v>1987</v>
      </c>
      <c r="Q17" s="224">
        <v>2</v>
      </c>
      <c r="R17" s="224" t="s">
        <v>17</v>
      </c>
      <c r="S17" s="224"/>
      <c r="T17" s="224" t="s">
        <v>10</v>
      </c>
      <c r="U17" s="225">
        <v>94</v>
      </c>
      <c r="V17" s="225">
        <v>100</v>
      </c>
      <c r="W17" s="225">
        <v>279</v>
      </c>
      <c r="X17" s="197"/>
      <c r="Y17" s="219">
        <v>9</v>
      </c>
      <c r="Z17" s="219" t="s">
        <v>222</v>
      </c>
      <c r="AA17" s="219" t="s">
        <v>85</v>
      </c>
      <c r="AB17" s="225">
        <v>1987</v>
      </c>
      <c r="AC17" s="224">
        <v>2</v>
      </c>
      <c r="AD17" s="224" t="s">
        <v>17</v>
      </c>
      <c r="AE17" s="224"/>
      <c r="AF17" s="224" t="s">
        <v>10</v>
      </c>
      <c r="AG17" s="222">
        <v>25.44</v>
      </c>
      <c r="AH17" s="225">
        <v>96</v>
      </c>
      <c r="AI17" s="225">
        <v>266</v>
      </c>
    </row>
    <row r="18" spans="1:35" ht="15">
      <c r="A18" s="219">
        <v>10</v>
      </c>
      <c r="B18" s="219" t="s">
        <v>248</v>
      </c>
      <c r="C18" s="219" t="s">
        <v>69</v>
      </c>
      <c r="D18" s="220">
        <v>1983</v>
      </c>
      <c r="E18" s="210">
        <v>3</v>
      </c>
      <c r="F18" s="210" t="s">
        <v>17</v>
      </c>
      <c r="G18" s="221"/>
      <c r="H18" s="221" t="s">
        <v>10</v>
      </c>
      <c r="I18" s="225">
        <v>52</v>
      </c>
      <c r="J18" s="225">
        <v>96</v>
      </c>
      <c r="K18" s="225">
        <v>283</v>
      </c>
      <c r="L18" s="197"/>
      <c r="M18" s="219">
        <v>10</v>
      </c>
      <c r="N18" s="219" t="s">
        <v>216</v>
      </c>
      <c r="O18" s="219" t="s">
        <v>71</v>
      </c>
      <c r="P18" s="225">
        <v>1987</v>
      </c>
      <c r="Q18" s="224">
        <v>2</v>
      </c>
      <c r="R18" s="224" t="s">
        <v>17</v>
      </c>
      <c r="S18" s="224"/>
      <c r="T18" s="224" t="s">
        <v>10</v>
      </c>
      <c r="U18" s="225">
        <v>94</v>
      </c>
      <c r="V18" s="225">
        <v>100</v>
      </c>
      <c r="W18" s="225">
        <v>279</v>
      </c>
      <c r="X18" s="197"/>
      <c r="Y18" s="219">
        <v>10</v>
      </c>
      <c r="Z18" s="219" t="s">
        <v>217</v>
      </c>
      <c r="AA18" s="219" t="s">
        <v>75</v>
      </c>
      <c r="AB18" s="225">
        <v>1985</v>
      </c>
      <c r="AC18" s="224">
        <v>2</v>
      </c>
      <c r="AD18" s="224" t="s">
        <v>17</v>
      </c>
      <c r="AE18" s="224"/>
      <c r="AF18" s="224" t="s">
        <v>10</v>
      </c>
      <c r="AG18" s="222">
        <v>25.45</v>
      </c>
      <c r="AH18" s="225">
        <v>96</v>
      </c>
      <c r="AI18" s="225">
        <v>272</v>
      </c>
    </row>
    <row r="19" spans="1:35" ht="15">
      <c r="A19" s="219">
        <v>11</v>
      </c>
      <c r="B19" s="219" t="s">
        <v>251</v>
      </c>
      <c r="C19" s="219" t="s">
        <v>103</v>
      </c>
      <c r="D19" s="220">
        <v>1973</v>
      </c>
      <c r="E19" s="210">
        <v>3</v>
      </c>
      <c r="F19" s="210" t="s">
        <v>17</v>
      </c>
      <c r="G19" s="221"/>
      <c r="H19" s="221" t="s">
        <v>10</v>
      </c>
      <c r="I19" s="225">
        <v>52</v>
      </c>
      <c r="J19" s="225">
        <v>96</v>
      </c>
      <c r="K19" s="225">
        <v>279</v>
      </c>
      <c r="L19" s="197"/>
      <c r="M19" s="219">
        <v>11</v>
      </c>
      <c r="N19" s="219" t="s">
        <v>221</v>
      </c>
      <c r="O19" s="219" t="s">
        <v>62</v>
      </c>
      <c r="P19" s="225">
        <v>1987</v>
      </c>
      <c r="Q19" s="224">
        <v>2</v>
      </c>
      <c r="R19" s="224" t="s">
        <v>17</v>
      </c>
      <c r="S19" s="224" t="s">
        <v>10</v>
      </c>
      <c r="T19" s="224" t="s">
        <v>10</v>
      </c>
      <c r="U19" s="225">
        <v>94</v>
      </c>
      <c r="V19" s="225">
        <v>100</v>
      </c>
      <c r="W19" s="225">
        <v>266</v>
      </c>
      <c r="X19" s="197"/>
      <c r="Y19" s="219">
        <v>11</v>
      </c>
      <c r="Z19" s="219" t="s">
        <v>189</v>
      </c>
      <c r="AA19" s="219" t="s">
        <v>65</v>
      </c>
      <c r="AB19" s="225">
        <v>1989</v>
      </c>
      <c r="AC19" s="224">
        <v>1</v>
      </c>
      <c r="AD19" s="224" t="s">
        <v>17</v>
      </c>
      <c r="AE19" s="224"/>
      <c r="AF19" s="224" t="s">
        <v>10</v>
      </c>
      <c r="AG19" s="222">
        <v>25.47</v>
      </c>
      <c r="AH19" s="225">
        <v>96</v>
      </c>
      <c r="AI19" s="225">
        <v>255</v>
      </c>
    </row>
    <row r="20" spans="1:35" ht="15">
      <c r="A20" s="219">
        <v>12</v>
      </c>
      <c r="B20" s="219" t="s">
        <v>225</v>
      </c>
      <c r="C20" s="219" t="s">
        <v>55</v>
      </c>
      <c r="D20" s="220">
        <v>1987</v>
      </c>
      <c r="E20" s="210">
        <v>2</v>
      </c>
      <c r="F20" s="210" t="s">
        <v>17</v>
      </c>
      <c r="G20" s="221"/>
      <c r="H20" s="221" t="s">
        <v>10</v>
      </c>
      <c r="I20" s="225">
        <v>52</v>
      </c>
      <c r="J20" s="225">
        <v>96</v>
      </c>
      <c r="K20" s="225">
        <v>263</v>
      </c>
      <c r="L20" s="197"/>
      <c r="M20" s="219">
        <v>12</v>
      </c>
      <c r="N20" s="219" t="s">
        <v>185</v>
      </c>
      <c r="O20" s="219" t="s">
        <v>119</v>
      </c>
      <c r="P20" s="225">
        <v>1991</v>
      </c>
      <c r="Q20" s="224">
        <v>1</v>
      </c>
      <c r="R20" s="224" t="s">
        <v>17</v>
      </c>
      <c r="S20" s="224"/>
      <c r="T20" s="224" t="s">
        <v>10</v>
      </c>
      <c r="U20" s="225">
        <v>94</v>
      </c>
      <c r="V20" s="225">
        <v>100</v>
      </c>
      <c r="W20" s="225">
        <v>262</v>
      </c>
      <c r="X20" s="197"/>
      <c r="Y20" s="219">
        <v>12</v>
      </c>
      <c r="Z20" s="219" t="s">
        <v>255</v>
      </c>
      <c r="AA20" s="219" t="s">
        <v>102</v>
      </c>
      <c r="AB20" s="225">
        <v>1969</v>
      </c>
      <c r="AC20" s="224">
        <v>3</v>
      </c>
      <c r="AD20" s="224" t="s">
        <v>17</v>
      </c>
      <c r="AE20" s="224"/>
      <c r="AF20" s="224" t="s">
        <v>10</v>
      </c>
      <c r="AG20" s="222">
        <v>25.58</v>
      </c>
      <c r="AH20" s="225">
        <v>95</v>
      </c>
      <c r="AI20" s="225">
        <v>274</v>
      </c>
    </row>
    <row r="21" spans="1:35" ht="15">
      <c r="A21" s="219">
        <v>13</v>
      </c>
      <c r="B21" s="219" t="s">
        <v>261</v>
      </c>
      <c r="C21" s="219" t="s">
        <v>85</v>
      </c>
      <c r="D21" s="220">
        <v>1982</v>
      </c>
      <c r="E21" s="210">
        <v>3</v>
      </c>
      <c r="F21" s="210" t="s">
        <v>17</v>
      </c>
      <c r="G21" s="221"/>
      <c r="H21" s="221" t="s">
        <v>10</v>
      </c>
      <c r="I21" s="225">
        <v>51</v>
      </c>
      <c r="J21" s="225">
        <v>95</v>
      </c>
      <c r="K21" s="225">
        <v>261</v>
      </c>
      <c r="L21" s="197"/>
      <c r="M21" s="219">
        <v>13</v>
      </c>
      <c r="N21" s="219" t="s">
        <v>203</v>
      </c>
      <c r="O21" s="219" t="s">
        <v>50</v>
      </c>
      <c r="P21" s="225">
        <v>1989</v>
      </c>
      <c r="Q21" s="224">
        <v>1</v>
      </c>
      <c r="R21" s="224" t="s">
        <v>17</v>
      </c>
      <c r="S21" s="224"/>
      <c r="T21" s="224" t="s">
        <v>10</v>
      </c>
      <c r="U21" s="225">
        <v>94</v>
      </c>
      <c r="V21" s="225">
        <v>100</v>
      </c>
      <c r="W21" s="225">
        <v>234</v>
      </c>
      <c r="X21" s="197"/>
      <c r="Y21" s="219">
        <v>13</v>
      </c>
      <c r="Z21" s="219" t="s">
        <v>251</v>
      </c>
      <c r="AA21" s="219" t="s">
        <v>103</v>
      </c>
      <c r="AB21" s="225">
        <v>1973</v>
      </c>
      <c r="AC21" s="224">
        <v>3</v>
      </c>
      <c r="AD21" s="224" t="s">
        <v>17</v>
      </c>
      <c r="AE21" s="224"/>
      <c r="AF21" s="224" t="s">
        <v>10</v>
      </c>
      <c r="AG21" s="222">
        <v>25.59</v>
      </c>
      <c r="AH21" s="225">
        <v>95</v>
      </c>
      <c r="AI21" s="225">
        <v>279</v>
      </c>
    </row>
    <row r="22" spans="1:35" ht="15">
      <c r="A22" s="219">
        <v>14</v>
      </c>
      <c r="B22" s="219" t="s">
        <v>265</v>
      </c>
      <c r="C22" s="219" t="s">
        <v>101</v>
      </c>
      <c r="D22" s="220">
        <v>1960</v>
      </c>
      <c r="E22" s="210">
        <v>3</v>
      </c>
      <c r="F22" s="210" t="s">
        <v>17</v>
      </c>
      <c r="G22" s="221"/>
      <c r="H22" s="221" t="s">
        <v>10</v>
      </c>
      <c r="I22" s="225">
        <v>51</v>
      </c>
      <c r="J22" s="225">
        <v>95</v>
      </c>
      <c r="K22" s="225">
        <v>254</v>
      </c>
      <c r="L22" s="197"/>
      <c r="M22" s="219">
        <v>14</v>
      </c>
      <c r="N22" s="219" t="s">
        <v>245</v>
      </c>
      <c r="O22" s="219" t="s">
        <v>61</v>
      </c>
      <c r="P22" s="225">
        <v>1975</v>
      </c>
      <c r="Q22" s="224">
        <v>3</v>
      </c>
      <c r="R22" s="224" t="s">
        <v>17</v>
      </c>
      <c r="S22" s="224" t="s">
        <v>10</v>
      </c>
      <c r="T22" s="224" t="s">
        <v>10</v>
      </c>
      <c r="U22" s="225">
        <v>93</v>
      </c>
      <c r="V22" s="225">
        <v>98</v>
      </c>
      <c r="W22" s="225">
        <v>293</v>
      </c>
      <c r="X22" s="197"/>
      <c r="Y22" s="219">
        <v>14</v>
      </c>
      <c r="Z22" s="219" t="s">
        <v>244</v>
      </c>
      <c r="AA22" s="219" t="s">
        <v>77</v>
      </c>
      <c r="AB22" s="225">
        <v>1983</v>
      </c>
      <c r="AC22" s="224">
        <v>3</v>
      </c>
      <c r="AD22" s="224" t="s">
        <v>17</v>
      </c>
      <c r="AE22" s="224"/>
      <c r="AF22" s="224" t="s">
        <v>10</v>
      </c>
      <c r="AG22" s="222">
        <v>26.1</v>
      </c>
      <c r="AH22" s="225">
        <v>94</v>
      </c>
      <c r="AI22" s="225">
        <v>296</v>
      </c>
    </row>
    <row r="23" spans="1:35" ht="15">
      <c r="A23" s="219">
        <v>15</v>
      </c>
      <c r="B23" s="219" t="s">
        <v>214</v>
      </c>
      <c r="C23" s="219" t="s">
        <v>59</v>
      </c>
      <c r="D23" s="220">
        <v>1987</v>
      </c>
      <c r="E23" s="210">
        <v>2</v>
      </c>
      <c r="F23" s="210" t="s">
        <v>17</v>
      </c>
      <c r="G23" s="210"/>
      <c r="H23" s="210" t="s">
        <v>10</v>
      </c>
      <c r="I23" s="225">
        <v>50</v>
      </c>
      <c r="J23" s="225">
        <v>95</v>
      </c>
      <c r="K23" s="225">
        <v>282</v>
      </c>
      <c r="L23" s="197"/>
      <c r="M23" s="219">
        <v>15</v>
      </c>
      <c r="N23" s="219" t="s">
        <v>259</v>
      </c>
      <c r="O23" s="219" t="s">
        <v>14</v>
      </c>
      <c r="P23" s="225">
        <v>1984</v>
      </c>
      <c r="Q23" s="224">
        <v>3</v>
      </c>
      <c r="R23" s="224" t="s">
        <v>17</v>
      </c>
      <c r="S23" s="224"/>
      <c r="T23" s="224" t="s">
        <v>10</v>
      </c>
      <c r="U23" s="225">
        <v>93</v>
      </c>
      <c r="V23" s="225">
        <v>98</v>
      </c>
      <c r="W23" s="225">
        <v>270</v>
      </c>
      <c r="X23" s="197"/>
      <c r="Y23" s="219">
        <v>15</v>
      </c>
      <c r="Z23" s="219" t="s">
        <v>216</v>
      </c>
      <c r="AA23" s="219" t="s">
        <v>71</v>
      </c>
      <c r="AB23" s="225">
        <v>1987</v>
      </c>
      <c r="AC23" s="224">
        <v>2</v>
      </c>
      <c r="AD23" s="224" t="s">
        <v>17</v>
      </c>
      <c r="AE23" s="224"/>
      <c r="AF23" s="224" t="s">
        <v>10</v>
      </c>
      <c r="AG23" s="222">
        <v>26.14</v>
      </c>
      <c r="AH23" s="225">
        <v>93</v>
      </c>
      <c r="AI23" s="225">
        <v>279</v>
      </c>
    </row>
    <row r="24" spans="1:35" ht="15">
      <c r="A24" s="219">
        <v>16</v>
      </c>
      <c r="B24" s="219" t="s">
        <v>212</v>
      </c>
      <c r="C24" s="219" t="s">
        <v>77</v>
      </c>
      <c r="D24" s="220">
        <v>1987</v>
      </c>
      <c r="E24" s="210">
        <v>2</v>
      </c>
      <c r="F24" s="210" t="s">
        <v>17</v>
      </c>
      <c r="G24" s="221" t="s">
        <v>10</v>
      </c>
      <c r="H24" s="221" t="s">
        <v>10</v>
      </c>
      <c r="I24" s="225">
        <v>49</v>
      </c>
      <c r="J24" s="225">
        <v>94</v>
      </c>
      <c r="K24" s="225">
        <v>298</v>
      </c>
      <c r="L24" s="197"/>
      <c r="M24" s="219">
        <v>16</v>
      </c>
      <c r="N24" s="219" t="s">
        <v>184</v>
      </c>
      <c r="O24" s="219" t="s">
        <v>59</v>
      </c>
      <c r="P24" s="225">
        <v>1991</v>
      </c>
      <c r="Q24" s="224">
        <v>1</v>
      </c>
      <c r="R24" s="224" t="s">
        <v>17</v>
      </c>
      <c r="S24" s="224"/>
      <c r="T24" s="224" t="s">
        <v>10</v>
      </c>
      <c r="U24" s="225">
        <v>93</v>
      </c>
      <c r="V24" s="225">
        <v>98</v>
      </c>
      <c r="W24" s="225">
        <v>267</v>
      </c>
      <c r="X24" s="197"/>
      <c r="Y24" s="219">
        <v>16</v>
      </c>
      <c r="Z24" s="219" t="s">
        <v>260</v>
      </c>
      <c r="AA24" s="219" t="s">
        <v>103</v>
      </c>
      <c r="AB24" s="225">
        <v>1974</v>
      </c>
      <c r="AC24" s="224">
        <v>3</v>
      </c>
      <c r="AD24" s="224" t="s">
        <v>17</v>
      </c>
      <c r="AE24" s="224"/>
      <c r="AF24" s="224" t="s">
        <v>10</v>
      </c>
      <c r="AG24" s="222">
        <v>26.14</v>
      </c>
      <c r="AH24" s="225">
        <v>93</v>
      </c>
      <c r="AI24" s="225">
        <v>269</v>
      </c>
    </row>
    <row r="25" spans="1:35" ht="15">
      <c r="A25" s="219">
        <v>17</v>
      </c>
      <c r="B25" s="219" t="s">
        <v>255</v>
      </c>
      <c r="C25" s="219" t="s">
        <v>102</v>
      </c>
      <c r="D25" s="220">
        <v>1969</v>
      </c>
      <c r="E25" s="210">
        <v>3</v>
      </c>
      <c r="F25" s="210" t="s">
        <v>17</v>
      </c>
      <c r="G25" s="221"/>
      <c r="H25" s="221" t="s">
        <v>10</v>
      </c>
      <c r="I25" s="225">
        <v>47</v>
      </c>
      <c r="J25" s="225">
        <v>92</v>
      </c>
      <c r="K25" s="225">
        <v>274</v>
      </c>
      <c r="L25" s="197"/>
      <c r="M25" s="219">
        <v>17</v>
      </c>
      <c r="N25" s="219" t="s">
        <v>263</v>
      </c>
      <c r="O25" s="219" t="s">
        <v>16</v>
      </c>
      <c r="P25" s="225">
        <v>1981</v>
      </c>
      <c r="Q25" s="224">
        <v>3</v>
      </c>
      <c r="R25" s="224" t="s">
        <v>17</v>
      </c>
      <c r="S25" s="224"/>
      <c r="T25" s="224" t="s">
        <v>10</v>
      </c>
      <c r="U25" s="225">
        <v>93</v>
      </c>
      <c r="V25" s="225">
        <v>98</v>
      </c>
      <c r="W25" s="225">
        <v>254</v>
      </c>
      <c r="X25" s="197"/>
      <c r="Y25" s="219">
        <v>17</v>
      </c>
      <c r="Z25" s="219" t="s">
        <v>213</v>
      </c>
      <c r="AA25" s="219" t="s">
        <v>16</v>
      </c>
      <c r="AB25" s="225">
        <v>1985</v>
      </c>
      <c r="AC25" s="224">
        <v>2</v>
      </c>
      <c r="AD25" s="224" t="s">
        <v>17</v>
      </c>
      <c r="AE25" s="224"/>
      <c r="AF25" s="224" t="s">
        <v>10</v>
      </c>
      <c r="AG25" s="222">
        <v>26.16</v>
      </c>
      <c r="AH25" s="225">
        <v>93</v>
      </c>
      <c r="AI25" s="225">
        <v>283</v>
      </c>
    </row>
    <row r="26" spans="1:35" ht="15">
      <c r="A26" s="219">
        <v>18</v>
      </c>
      <c r="B26" s="219" t="s">
        <v>267</v>
      </c>
      <c r="C26" s="219" t="s">
        <v>61</v>
      </c>
      <c r="D26" s="220">
        <v>1970</v>
      </c>
      <c r="E26" s="210">
        <v>3</v>
      </c>
      <c r="F26" s="210" t="s">
        <v>17</v>
      </c>
      <c r="G26" s="221"/>
      <c r="H26" s="221" t="s">
        <v>10</v>
      </c>
      <c r="I26" s="225">
        <v>47</v>
      </c>
      <c r="J26" s="225">
        <v>92</v>
      </c>
      <c r="K26" s="225">
        <v>252</v>
      </c>
      <c r="L26" s="197"/>
      <c r="M26" s="219">
        <v>18</v>
      </c>
      <c r="N26" s="219" t="s">
        <v>266</v>
      </c>
      <c r="O26" s="219" t="s">
        <v>109</v>
      </c>
      <c r="P26" s="225">
        <v>1984</v>
      </c>
      <c r="Q26" s="224">
        <v>3</v>
      </c>
      <c r="R26" s="224" t="s">
        <v>17</v>
      </c>
      <c r="S26" s="224"/>
      <c r="T26" s="224" t="s">
        <v>10</v>
      </c>
      <c r="U26" s="225">
        <v>92</v>
      </c>
      <c r="V26" s="225">
        <v>96</v>
      </c>
      <c r="W26" s="225">
        <v>254</v>
      </c>
      <c r="X26" s="197"/>
      <c r="Y26" s="219">
        <v>18</v>
      </c>
      <c r="Z26" s="219" t="s">
        <v>232</v>
      </c>
      <c r="AA26" s="219" t="s">
        <v>75</v>
      </c>
      <c r="AB26" s="225">
        <v>1985</v>
      </c>
      <c r="AC26" s="224">
        <v>2</v>
      </c>
      <c r="AD26" s="224" t="s">
        <v>17</v>
      </c>
      <c r="AE26" s="224"/>
      <c r="AF26" s="224" t="s">
        <v>10</v>
      </c>
      <c r="AG26" s="222">
        <v>26.18</v>
      </c>
      <c r="AH26" s="225">
        <v>93</v>
      </c>
      <c r="AI26" s="225">
        <v>256</v>
      </c>
    </row>
    <row r="27" spans="1:35" ht="15">
      <c r="A27" s="219">
        <v>19</v>
      </c>
      <c r="B27" s="219" t="s">
        <v>247</v>
      </c>
      <c r="C27" s="219" t="s">
        <v>30</v>
      </c>
      <c r="D27" s="220">
        <v>1979</v>
      </c>
      <c r="E27" s="210">
        <v>3</v>
      </c>
      <c r="F27" s="210" t="s">
        <v>17</v>
      </c>
      <c r="G27" s="221" t="s">
        <v>10</v>
      </c>
      <c r="H27" s="221" t="s">
        <v>10</v>
      </c>
      <c r="I27" s="225">
        <v>46</v>
      </c>
      <c r="J27" s="225">
        <v>91</v>
      </c>
      <c r="K27" s="225">
        <v>287</v>
      </c>
      <c r="L27" s="197"/>
      <c r="M27" s="219">
        <v>19</v>
      </c>
      <c r="N27" s="219" t="s">
        <v>257</v>
      </c>
      <c r="O27" s="219" t="s">
        <v>16</v>
      </c>
      <c r="P27" s="225">
        <v>1971</v>
      </c>
      <c r="Q27" s="224">
        <v>3</v>
      </c>
      <c r="R27" s="224" t="s">
        <v>17</v>
      </c>
      <c r="S27" s="224" t="s">
        <v>129</v>
      </c>
      <c r="T27" s="224" t="s">
        <v>10</v>
      </c>
      <c r="U27" s="225">
        <v>91</v>
      </c>
      <c r="V27" s="225">
        <v>94</v>
      </c>
      <c r="W27" s="225">
        <v>272</v>
      </c>
      <c r="X27" s="197"/>
      <c r="Y27" s="219">
        <v>19</v>
      </c>
      <c r="Z27" s="219" t="s">
        <v>254</v>
      </c>
      <c r="AA27" s="219" t="s">
        <v>93</v>
      </c>
      <c r="AB27" s="225">
        <v>1982</v>
      </c>
      <c r="AC27" s="224">
        <v>3</v>
      </c>
      <c r="AD27" s="224" t="s">
        <v>17</v>
      </c>
      <c r="AE27" s="224"/>
      <c r="AF27" s="224" t="s">
        <v>10</v>
      </c>
      <c r="AG27" s="222">
        <v>26.19</v>
      </c>
      <c r="AH27" s="225">
        <v>93</v>
      </c>
      <c r="AI27" s="225">
        <v>276</v>
      </c>
    </row>
    <row r="28" spans="1:35" ht="15">
      <c r="A28" s="219">
        <v>20</v>
      </c>
      <c r="B28" s="219" t="s">
        <v>254</v>
      </c>
      <c r="C28" s="219" t="s">
        <v>93</v>
      </c>
      <c r="D28" s="220">
        <v>1982</v>
      </c>
      <c r="E28" s="210">
        <v>3</v>
      </c>
      <c r="F28" s="210" t="s">
        <v>17</v>
      </c>
      <c r="G28" s="221"/>
      <c r="H28" s="221" t="s">
        <v>10</v>
      </c>
      <c r="I28" s="225">
        <v>46</v>
      </c>
      <c r="J28" s="225">
        <v>91</v>
      </c>
      <c r="K28" s="225">
        <v>276</v>
      </c>
      <c r="L28" s="197"/>
      <c r="M28" s="219">
        <v>20</v>
      </c>
      <c r="N28" s="219" t="s">
        <v>220</v>
      </c>
      <c r="O28" s="219" t="s">
        <v>65</v>
      </c>
      <c r="P28" s="225">
        <v>1985</v>
      </c>
      <c r="Q28" s="224">
        <v>2</v>
      </c>
      <c r="R28" s="224" t="s">
        <v>17</v>
      </c>
      <c r="S28" s="224"/>
      <c r="T28" s="224" t="s">
        <v>10</v>
      </c>
      <c r="U28" s="225">
        <v>91</v>
      </c>
      <c r="V28" s="225">
        <v>94</v>
      </c>
      <c r="W28" s="225">
        <v>268</v>
      </c>
      <c r="X28" s="197"/>
      <c r="Y28" s="219">
        <v>20</v>
      </c>
      <c r="Z28" s="219" t="s">
        <v>220</v>
      </c>
      <c r="AA28" s="219" t="s">
        <v>65</v>
      </c>
      <c r="AB28" s="225">
        <v>1985</v>
      </c>
      <c r="AC28" s="224">
        <v>2</v>
      </c>
      <c r="AD28" s="224" t="s">
        <v>17</v>
      </c>
      <c r="AE28" s="224"/>
      <c r="AF28" s="224" t="s">
        <v>10</v>
      </c>
      <c r="AG28" s="222">
        <v>26.2</v>
      </c>
      <c r="AH28" s="225">
        <v>93</v>
      </c>
      <c r="AI28" s="225">
        <v>268</v>
      </c>
    </row>
    <row r="29" spans="1:35" ht="15">
      <c r="A29" s="219">
        <v>21</v>
      </c>
      <c r="B29" s="219" t="s">
        <v>221</v>
      </c>
      <c r="C29" s="219" t="s">
        <v>62</v>
      </c>
      <c r="D29" s="220">
        <v>1987</v>
      </c>
      <c r="E29" s="210">
        <v>2</v>
      </c>
      <c r="F29" s="210" t="s">
        <v>17</v>
      </c>
      <c r="G29" s="221" t="s">
        <v>10</v>
      </c>
      <c r="H29" s="221" t="s">
        <v>10</v>
      </c>
      <c r="I29" s="225">
        <v>46</v>
      </c>
      <c r="J29" s="225">
        <v>91</v>
      </c>
      <c r="K29" s="225">
        <v>266</v>
      </c>
      <c r="L29" s="197"/>
      <c r="M29" s="219">
        <v>21</v>
      </c>
      <c r="N29" s="219" t="s">
        <v>224</v>
      </c>
      <c r="O29" s="219" t="s">
        <v>67</v>
      </c>
      <c r="P29" s="225">
        <v>1987</v>
      </c>
      <c r="Q29" s="224">
        <v>2</v>
      </c>
      <c r="R29" s="224" t="s">
        <v>17</v>
      </c>
      <c r="S29" s="224"/>
      <c r="T29" s="224" t="s">
        <v>10</v>
      </c>
      <c r="U29" s="225">
        <v>91</v>
      </c>
      <c r="V29" s="225">
        <v>94</v>
      </c>
      <c r="W29" s="225">
        <v>263</v>
      </c>
      <c r="X29" s="197"/>
      <c r="Y29" s="219">
        <v>21</v>
      </c>
      <c r="Z29" s="219" t="s">
        <v>263</v>
      </c>
      <c r="AA29" s="219" t="s">
        <v>16</v>
      </c>
      <c r="AB29" s="225">
        <v>1981</v>
      </c>
      <c r="AC29" s="224">
        <v>3</v>
      </c>
      <c r="AD29" s="224" t="s">
        <v>17</v>
      </c>
      <c r="AE29" s="224"/>
      <c r="AF29" s="224" t="s">
        <v>10</v>
      </c>
      <c r="AG29" s="222">
        <v>26.29</v>
      </c>
      <c r="AH29" s="225">
        <v>92</v>
      </c>
      <c r="AI29" s="225">
        <v>254</v>
      </c>
    </row>
    <row r="30" spans="1:35" ht="15">
      <c r="A30" s="219">
        <v>22</v>
      </c>
      <c r="B30" s="219" t="s">
        <v>262</v>
      </c>
      <c r="C30" s="219" t="s">
        <v>95</v>
      </c>
      <c r="D30" s="220">
        <v>1979</v>
      </c>
      <c r="E30" s="210">
        <v>3</v>
      </c>
      <c r="F30" s="210" t="s">
        <v>17</v>
      </c>
      <c r="G30" s="221"/>
      <c r="H30" s="221" t="s">
        <v>10</v>
      </c>
      <c r="I30" s="225">
        <v>46</v>
      </c>
      <c r="J30" s="225">
        <v>91</v>
      </c>
      <c r="K30" s="225">
        <v>257</v>
      </c>
      <c r="L30" s="197"/>
      <c r="M30" s="219">
        <v>22</v>
      </c>
      <c r="N30" s="219" t="s">
        <v>186</v>
      </c>
      <c r="O30" s="219" t="s">
        <v>109</v>
      </c>
      <c r="P30" s="225">
        <v>1989</v>
      </c>
      <c r="Q30" s="224">
        <v>1</v>
      </c>
      <c r="R30" s="224" t="s">
        <v>17</v>
      </c>
      <c r="S30" s="224"/>
      <c r="T30" s="224" t="s">
        <v>10</v>
      </c>
      <c r="U30" s="225">
        <v>91</v>
      </c>
      <c r="V30" s="225">
        <v>94</v>
      </c>
      <c r="W30" s="225">
        <v>259</v>
      </c>
      <c r="X30" s="197"/>
      <c r="Y30" s="219">
        <v>22</v>
      </c>
      <c r="Z30" s="219" t="s">
        <v>185</v>
      </c>
      <c r="AA30" s="219" t="s">
        <v>119</v>
      </c>
      <c r="AB30" s="225">
        <v>1991</v>
      </c>
      <c r="AC30" s="224">
        <v>1</v>
      </c>
      <c r="AD30" s="224" t="s">
        <v>17</v>
      </c>
      <c r="AE30" s="224"/>
      <c r="AF30" s="224" t="s">
        <v>10</v>
      </c>
      <c r="AG30" s="222">
        <v>26.3</v>
      </c>
      <c r="AH30" s="225">
        <v>92</v>
      </c>
      <c r="AI30" s="225">
        <v>262</v>
      </c>
    </row>
    <row r="31" spans="1:35" ht="15">
      <c r="A31" s="219">
        <v>23</v>
      </c>
      <c r="B31" s="219" t="s">
        <v>269</v>
      </c>
      <c r="C31" s="219" t="s">
        <v>75</v>
      </c>
      <c r="D31" s="220">
        <v>1974</v>
      </c>
      <c r="E31" s="210">
        <v>3</v>
      </c>
      <c r="F31" s="210" t="s">
        <v>17</v>
      </c>
      <c r="G31" s="221"/>
      <c r="H31" s="221" t="s">
        <v>10</v>
      </c>
      <c r="I31" s="225">
        <v>46</v>
      </c>
      <c r="J31" s="225">
        <v>91</v>
      </c>
      <c r="K31" s="225">
        <v>243</v>
      </c>
      <c r="L31" s="197"/>
      <c r="M31" s="219">
        <v>23</v>
      </c>
      <c r="N31" s="219" t="s">
        <v>201</v>
      </c>
      <c r="O31" s="219" t="s">
        <v>109</v>
      </c>
      <c r="P31" s="225">
        <v>1991</v>
      </c>
      <c r="Q31" s="224">
        <v>1</v>
      </c>
      <c r="R31" s="224" t="s">
        <v>17</v>
      </c>
      <c r="S31" s="224"/>
      <c r="T31" s="224" t="s">
        <v>10</v>
      </c>
      <c r="U31" s="225">
        <v>91</v>
      </c>
      <c r="V31" s="225">
        <v>94</v>
      </c>
      <c r="W31" s="225">
        <v>237</v>
      </c>
      <c r="X31" s="197"/>
      <c r="Y31" s="219">
        <v>23</v>
      </c>
      <c r="Z31" s="219" t="s">
        <v>247</v>
      </c>
      <c r="AA31" s="219" t="s">
        <v>30</v>
      </c>
      <c r="AB31" s="225">
        <v>1979</v>
      </c>
      <c r="AC31" s="224">
        <v>3</v>
      </c>
      <c r="AD31" s="224" t="s">
        <v>17</v>
      </c>
      <c r="AE31" s="224" t="s">
        <v>10</v>
      </c>
      <c r="AF31" s="224" t="s">
        <v>10</v>
      </c>
      <c r="AG31" s="222">
        <v>26.32</v>
      </c>
      <c r="AH31" s="225">
        <v>92</v>
      </c>
      <c r="AI31" s="225">
        <v>287</v>
      </c>
    </row>
    <row r="32" spans="1:35" ht="15">
      <c r="A32" s="219">
        <v>24</v>
      </c>
      <c r="B32" s="219" t="s">
        <v>213</v>
      </c>
      <c r="C32" s="219" t="s">
        <v>16</v>
      </c>
      <c r="D32" s="220">
        <v>1985</v>
      </c>
      <c r="E32" s="210">
        <v>2</v>
      </c>
      <c r="F32" s="210" t="s">
        <v>17</v>
      </c>
      <c r="G32" s="221"/>
      <c r="H32" s="221" t="s">
        <v>10</v>
      </c>
      <c r="I32" s="225">
        <v>45</v>
      </c>
      <c r="J32" s="225">
        <v>90</v>
      </c>
      <c r="K32" s="225">
        <v>283</v>
      </c>
      <c r="L32" s="197"/>
      <c r="M32" s="219">
        <v>24</v>
      </c>
      <c r="N32" s="219" t="s">
        <v>254</v>
      </c>
      <c r="O32" s="219" t="s">
        <v>93</v>
      </c>
      <c r="P32" s="225">
        <v>1982</v>
      </c>
      <c r="Q32" s="224">
        <v>3</v>
      </c>
      <c r="R32" s="224" t="s">
        <v>17</v>
      </c>
      <c r="S32" s="224"/>
      <c r="T32" s="224" t="s">
        <v>10</v>
      </c>
      <c r="U32" s="225">
        <v>90</v>
      </c>
      <c r="V32" s="225">
        <v>92</v>
      </c>
      <c r="W32" s="225">
        <v>276</v>
      </c>
      <c r="X32" s="197"/>
      <c r="Y32" s="219">
        <v>24</v>
      </c>
      <c r="Z32" s="219" t="s">
        <v>227</v>
      </c>
      <c r="AA32" s="219" t="s">
        <v>65</v>
      </c>
      <c r="AB32" s="225">
        <v>1987</v>
      </c>
      <c r="AC32" s="224">
        <v>2</v>
      </c>
      <c r="AD32" s="224" t="s">
        <v>17</v>
      </c>
      <c r="AE32" s="224"/>
      <c r="AF32" s="224" t="s">
        <v>10</v>
      </c>
      <c r="AG32" s="222">
        <v>26.39</v>
      </c>
      <c r="AH32" s="225">
        <v>91</v>
      </c>
      <c r="AI32" s="225">
        <v>260</v>
      </c>
    </row>
    <row r="33" spans="1:35" ht="15">
      <c r="A33" s="219">
        <v>25</v>
      </c>
      <c r="B33" s="219" t="s">
        <v>217</v>
      </c>
      <c r="C33" s="219" t="s">
        <v>75</v>
      </c>
      <c r="D33" s="220">
        <v>1985</v>
      </c>
      <c r="E33" s="210">
        <v>2</v>
      </c>
      <c r="F33" s="210" t="s">
        <v>17</v>
      </c>
      <c r="G33" s="221"/>
      <c r="H33" s="221" t="s">
        <v>10</v>
      </c>
      <c r="I33" s="225">
        <v>45</v>
      </c>
      <c r="J33" s="225">
        <v>90</v>
      </c>
      <c r="K33" s="225">
        <v>272</v>
      </c>
      <c r="L33" s="197"/>
      <c r="M33" s="219">
        <v>25</v>
      </c>
      <c r="N33" s="219" t="s">
        <v>258</v>
      </c>
      <c r="O33" s="219" t="s">
        <v>97</v>
      </c>
      <c r="P33" s="225">
        <v>1983</v>
      </c>
      <c r="Q33" s="224">
        <v>3</v>
      </c>
      <c r="R33" s="224" t="s">
        <v>17</v>
      </c>
      <c r="S33" s="224"/>
      <c r="T33" s="224" t="s">
        <v>10</v>
      </c>
      <c r="U33" s="225">
        <v>90</v>
      </c>
      <c r="V33" s="225">
        <v>92</v>
      </c>
      <c r="W33" s="225">
        <v>271</v>
      </c>
      <c r="X33" s="197"/>
      <c r="Y33" s="219">
        <v>25</v>
      </c>
      <c r="Z33" s="219" t="s">
        <v>181</v>
      </c>
      <c r="AA33" s="219" t="s">
        <v>45</v>
      </c>
      <c r="AB33" s="225">
        <v>1991</v>
      </c>
      <c r="AC33" s="224">
        <v>1</v>
      </c>
      <c r="AD33" s="224" t="s">
        <v>17</v>
      </c>
      <c r="AE33" s="224"/>
      <c r="AF33" s="224" t="s">
        <v>10</v>
      </c>
      <c r="AG33" s="222">
        <v>26.4</v>
      </c>
      <c r="AH33" s="225">
        <v>91</v>
      </c>
      <c r="AI33" s="225">
        <v>270</v>
      </c>
    </row>
    <row r="34" spans="1:35" ht="15">
      <c r="A34" s="219">
        <v>26</v>
      </c>
      <c r="B34" s="219" t="s">
        <v>218</v>
      </c>
      <c r="C34" s="219" t="s">
        <v>425</v>
      </c>
      <c r="D34" s="220">
        <v>1986</v>
      </c>
      <c r="E34" s="210">
        <v>2</v>
      </c>
      <c r="F34" s="210" t="s">
        <v>17</v>
      </c>
      <c r="G34" s="221"/>
      <c r="H34" s="221" t="s">
        <v>10</v>
      </c>
      <c r="I34" s="225">
        <v>45</v>
      </c>
      <c r="J34" s="225">
        <v>90</v>
      </c>
      <c r="K34" s="225">
        <v>270</v>
      </c>
      <c r="L34" s="197"/>
      <c r="M34" s="219">
        <v>26</v>
      </c>
      <c r="N34" s="219" t="s">
        <v>181</v>
      </c>
      <c r="O34" s="219" t="s">
        <v>45</v>
      </c>
      <c r="P34" s="225">
        <v>1991</v>
      </c>
      <c r="Q34" s="224">
        <v>1</v>
      </c>
      <c r="R34" s="224" t="s">
        <v>17</v>
      </c>
      <c r="S34" s="224"/>
      <c r="T34" s="224" t="s">
        <v>10</v>
      </c>
      <c r="U34" s="225">
        <v>90</v>
      </c>
      <c r="V34" s="225">
        <v>92</v>
      </c>
      <c r="W34" s="225">
        <v>270</v>
      </c>
      <c r="X34" s="197"/>
      <c r="Y34" s="219">
        <v>26</v>
      </c>
      <c r="Z34" s="219" t="s">
        <v>219</v>
      </c>
      <c r="AA34" s="219" t="s">
        <v>73</v>
      </c>
      <c r="AB34" s="225">
        <v>1986</v>
      </c>
      <c r="AC34" s="224">
        <v>2</v>
      </c>
      <c r="AD34" s="224" t="s">
        <v>17</v>
      </c>
      <c r="AE34" s="224"/>
      <c r="AF34" s="224" t="s">
        <v>129</v>
      </c>
      <c r="AG34" s="222">
        <v>26.41</v>
      </c>
      <c r="AH34" s="225">
        <v>91</v>
      </c>
      <c r="AI34" s="225">
        <v>269</v>
      </c>
    </row>
    <row r="35" spans="1:35" ht="15">
      <c r="A35" s="219">
        <v>27</v>
      </c>
      <c r="B35" s="219" t="s">
        <v>259</v>
      </c>
      <c r="C35" s="219" t="s">
        <v>14</v>
      </c>
      <c r="D35" s="220">
        <v>1984</v>
      </c>
      <c r="E35" s="210">
        <v>3</v>
      </c>
      <c r="F35" s="210" t="s">
        <v>17</v>
      </c>
      <c r="G35" s="221"/>
      <c r="H35" s="221" t="s">
        <v>10</v>
      </c>
      <c r="I35" s="225">
        <v>45</v>
      </c>
      <c r="J35" s="225">
        <v>90</v>
      </c>
      <c r="K35" s="225">
        <v>270</v>
      </c>
      <c r="L35" s="197"/>
      <c r="M35" s="219">
        <v>27</v>
      </c>
      <c r="N35" s="219" t="s">
        <v>223</v>
      </c>
      <c r="O35" s="219" t="s">
        <v>61</v>
      </c>
      <c r="P35" s="225">
        <v>1985</v>
      </c>
      <c r="Q35" s="224">
        <v>2</v>
      </c>
      <c r="R35" s="224" t="s">
        <v>17</v>
      </c>
      <c r="S35" s="224"/>
      <c r="T35" s="224" t="s">
        <v>10</v>
      </c>
      <c r="U35" s="225">
        <v>90</v>
      </c>
      <c r="V35" s="225">
        <v>92</v>
      </c>
      <c r="W35" s="225">
        <v>264</v>
      </c>
      <c r="X35" s="197"/>
      <c r="Y35" s="219">
        <v>27</v>
      </c>
      <c r="Z35" s="219" t="s">
        <v>184</v>
      </c>
      <c r="AA35" s="219" t="s">
        <v>59</v>
      </c>
      <c r="AB35" s="225">
        <v>1991</v>
      </c>
      <c r="AC35" s="224">
        <v>1</v>
      </c>
      <c r="AD35" s="224" t="s">
        <v>17</v>
      </c>
      <c r="AE35" s="224"/>
      <c r="AF35" s="224" t="s">
        <v>10</v>
      </c>
      <c r="AG35" s="222">
        <v>26.44</v>
      </c>
      <c r="AH35" s="225">
        <v>91</v>
      </c>
      <c r="AI35" s="225">
        <v>267</v>
      </c>
    </row>
    <row r="36" spans="1:35" ht="15">
      <c r="A36" s="219">
        <v>28</v>
      </c>
      <c r="B36" s="219" t="s">
        <v>233</v>
      </c>
      <c r="C36" s="219" t="s">
        <v>87</v>
      </c>
      <c r="D36" s="220">
        <v>1987</v>
      </c>
      <c r="E36" s="210">
        <v>2</v>
      </c>
      <c r="F36" s="210" t="s">
        <v>17</v>
      </c>
      <c r="G36" s="221"/>
      <c r="H36" s="221" t="s">
        <v>10</v>
      </c>
      <c r="I36" s="225">
        <v>45</v>
      </c>
      <c r="J36" s="225">
        <v>90</v>
      </c>
      <c r="K36" s="225">
        <v>255</v>
      </c>
      <c r="L36" s="197"/>
      <c r="M36" s="219">
        <v>28</v>
      </c>
      <c r="N36" s="219" t="s">
        <v>191</v>
      </c>
      <c r="O36" s="219" t="s">
        <v>87</v>
      </c>
      <c r="P36" s="225">
        <v>1988</v>
      </c>
      <c r="Q36" s="224">
        <v>1</v>
      </c>
      <c r="R36" s="224" t="s">
        <v>17</v>
      </c>
      <c r="S36" s="224"/>
      <c r="T36" s="224" t="s">
        <v>10</v>
      </c>
      <c r="U36" s="225">
        <v>90</v>
      </c>
      <c r="V36" s="225">
        <v>92</v>
      </c>
      <c r="W36" s="225">
        <v>250</v>
      </c>
      <c r="X36" s="197"/>
      <c r="Y36" s="219">
        <v>28</v>
      </c>
      <c r="Z36" s="219" t="s">
        <v>249</v>
      </c>
      <c r="AA36" s="219" t="s">
        <v>14</v>
      </c>
      <c r="AB36" s="225">
        <v>1979</v>
      </c>
      <c r="AC36" s="224">
        <v>3</v>
      </c>
      <c r="AD36" s="224" t="s">
        <v>17</v>
      </c>
      <c r="AE36" s="224"/>
      <c r="AF36" s="224" t="s">
        <v>10</v>
      </c>
      <c r="AG36" s="222">
        <v>26.48</v>
      </c>
      <c r="AH36" s="225">
        <v>91</v>
      </c>
      <c r="AI36" s="225">
        <v>283</v>
      </c>
    </row>
    <row r="37" spans="1:35" ht="15">
      <c r="A37" s="219">
        <v>29</v>
      </c>
      <c r="B37" s="219" t="s">
        <v>268</v>
      </c>
      <c r="C37" s="219" t="s">
        <v>178</v>
      </c>
      <c r="D37" s="220">
        <v>1967</v>
      </c>
      <c r="E37" s="210">
        <v>1</v>
      </c>
      <c r="F37" s="210" t="s">
        <v>17</v>
      </c>
      <c r="G37" s="210"/>
      <c r="H37" s="210"/>
      <c r="I37" s="226">
        <v>45</v>
      </c>
      <c r="J37" s="224">
        <v>90</v>
      </c>
      <c r="K37" s="224">
        <v>249</v>
      </c>
      <c r="L37" s="197"/>
      <c r="M37" s="219">
        <v>29</v>
      </c>
      <c r="N37" s="219" t="s">
        <v>248</v>
      </c>
      <c r="O37" s="219" t="s">
        <v>69</v>
      </c>
      <c r="P37" s="225">
        <v>1983</v>
      </c>
      <c r="Q37" s="224">
        <v>3</v>
      </c>
      <c r="R37" s="224" t="s">
        <v>17</v>
      </c>
      <c r="S37" s="224"/>
      <c r="T37" s="224" t="s">
        <v>10</v>
      </c>
      <c r="U37" s="225">
        <v>89</v>
      </c>
      <c r="V37" s="225">
        <v>90</v>
      </c>
      <c r="W37" s="225">
        <v>283</v>
      </c>
      <c r="X37" s="197"/>
      <c r="Y37" s="219">
        <v>29</v>
      </c>
      <c r="Z37" s="219" t="s">
        <v>218</v>
      </c>
      <c r="AA37" s="219" t="s">
        <v>425</v>
      </c>
      <c r="AB37" s="225">
        <v>1986</v>
      </c>
      <c r="AC37" s="224">
        <v>2</v>
      </c>
      <c r="AD37" s="224" t="s">
        <v>17</v>
      </c>
      <c r="AE37" s="224"/>
      <c r="AF37" s="224" t="s">
        <v>10</v>
      </c>
      <c r="AG37" s="222">
        <v>26.52</v>
      </c>
      <c r="AH37" s="225">
        <v>90</v>
      </c>
      <c r="AI37" s="225">
        <v>270</v>
      </c>
    </row>
    <row r="38" spans="1:35" ht="15">
      <c r="A38" s="219">
        <v>30</v>
      </c>
      <c r="B38" s="219" t="s">
        <v>257</v>
      </c>
      <c r="C38" s="219" t="s">
        <v>16</v>
      </c>
      <c r="D38" s="220">
        <v>1971</v>
      </c>
      <c r="E38" s="210">
        <v>3</v>
      </c>
      <c r="F38" s="210" t="s">
        <v>17</v>
      </c>
      <c r="G38" s="221" t="s">
        <v>129</v>
      </c>
      <c r="H38" s="221" t="s">
        <v>10</v>
      </c>
      <c r="I38" s="225">
        <v>44</v>
      </c>
      <c r="J38" s="225">
        <v>89</v>
      </c>
      <c r="K38" s="225">
        <v>272</v>
      </c>
      <c r="L38" s="197"/>
      <c r="M38" s="219">
        <v>30</v>
      </c>
      <c r="N38" s="219" t="s">
        <v>218</v>
      </c>
      <c r="O38" s="219" t="s">
        <v>425</v>
      </c>
      <c r="P38" s="225">
        <v>1986</v>
      </c>
      <c r="Q38" s="224">
        <v>2</v>
      </c>
      <c r="R38" s="224" t="s">
        <v>17</v>
      </c>
      <c r="S38" s="224"/>
      <c r="T38" s="224" t="s">
        <v>10</v>
      </c>
      <c r="U38" s="225">
        <v>89</v>
      </c>
      <c r="V38" s="225">
        <v>90</v>
      </c>
      <c r="W38" s="225">
        <v>270</v>
      </c>
      <c r="X38" s="197"/>
      <c r="Y38" s="219">
        <v>30</v>
      </c>
      <c r="Z38" s="219" t="s">
        <v>252</v>
      </c>
      <c r="AA38" s="219" t="s">
        <v>55</v>
      </c>
      <c r="AB38" s="225">
        <v>1970</v>
      </c>
      <c r="AC38" s="224">
        <v>3</v>
      </c>
      <c r="AD38" s="224" t="s">
        <v>17</v>
      </c>
      <c r="AE38" s="224"/>
      <c r="AF38" s="224" t="s">
        <v>10</v>
      </c>
      <c r="AG38" s="222">
        <v>26.55</v>
      </c>
      <c r="AH38" s="225">
        <v>90</v>
      </c>
      <c r="AI38" s="225">
        <v>277</v>
      </c>
    </row>
    <row r="39" spans="1:35" ht="15">
      <c r="A39" s="219">
        <v>31</v>
      </c>
      <c r="B39" s="219" t="s">
        <v>219</v>
      </c>
      <c r="C39" s="219" t="s">
        <v>73</v>
      </c>
      <c r="D39" s="220">
        <v>1986</v>
      </c>
      <c r="E39" s="210">
        <v>2</v>
      </c>
      <c r="F39" s="210" t="s">
        <v>17</v>
      </c>
      <c r="G39" s="221"/>
      <c r="H39" s="221" t="s">
        <v>129</v>
      </c>
      <c r="I39" s="225">
        <v>43</v>
      </c>
      <c r="J39" s="225">
        <v>88</v>
      </c>
      <c r="K39" s="225">
        <v>269</v>
      </c>
      <c r="L39" s="197"/>
      <c r="M39" s="219">
        <v>31</v>
      </c>
      <c r="N39" s="219" t="s">
        <v>219</v>
      </c>
      <c r="O39" s="219" t="s">
        <v>73</v>
      </c>
      <c r="P39" s="225">
        <v>1986</v>
      </c>
      <c r="Q39" s="224">
        <v>2</v>
      </c>
      <c r="R39" s="224" t="s">
        <v>17</v>
      </c>
      <c r="S39" s="224"/>
      <c r="T39" s="224" t="s">
        <v>129</v>
      </c>
      <c r="U39" s="225">
        <v>89</v>
      </c>
      <c r="V39" s="225">
        <v>90</v>
      </c>
      <c r="W39" s="225">
        <v>269</v>
      </c>
      <c r="X39" s="197"/>
      <c r="Y39" s="219">
        <v>31</v>
      </c>
      <c r="Z39" s="219" t="s">
        <v>187</v>
      </c>
      <c r="AA39" s="219" t="s">
        <v>102</v>
      </c>
      <c r="AB39" s="225">
        <v>1989</v>
      </c>
      <c r="AC39" s="224">
        <v>1</v>
      </c>
      <c r="AD39" s="224" t="s">
        <v>17</v>
      </c>
      <c r="AE39" s="224"/>
      <c r="AF39" s="224" t="s">
        <v>129</v>
      </c>
      <c r="AG39" s="222">
        <v>27.01</v>
      </c>
      <c r="AH39" s="225">
        <v>89</v>
      </c>
      <c r="AI39" s="225">
        <v>259</v>
      </c>
    </row>
    <row r="40" spans="1:35" ht="15">
      <c r="A40" s="219">
        <v>32</v>
      </c>
      <c r="B40" s="219" t="s">
        <v>260</v>
      </c>
      <c r="C40" s="219" t="s">
        <v>103</v>
      </c>
      <c r="D40" s="220">
        <v>1974</v>
      </c>
      <c r="E40" s="210">
        <v>3</v>
      </c>
      <c r="F40" s="210" t="s">
        <v>17</v>
      </c>
      <c r="G40" s="221"/>
      <c r="H40" s="221" t="s">
        <v>10</v>
      </c>
      <c r="I40" s="225">
        <v>43</v>
      </c>
      <c r="J40" s="225">
        <v>88</v>
      </c>
      <c r="K40" s="225">
        <v>269</v>
      </c>
      <c r="L40" s="197"/>
      <c r="M40" s="219">
        <v>32</v>
      </c>
      <c r="N40" s="219" t="s">
        <v>230</v>
      </c>
      <c r="O40" s="219" t="s">
        <v>69</v>
      </c>
      <c r="P40" s="225">
        <v>1987</v>
      </c>
      <c r="Q40" s="224">
        <v>2</v>
      </c>
      <c r="R40" s="224" t="s">
        <v>17</v>
      </c>
      <c r="S40" s="224"/>
      <c r="T40" s="224" t="s">
        <v>10</v>
      </c>
      <c r="U40" s="225">
        <v>89</v>
      </c>
      <c r="V40" s="225">
        <v>90</v>
      </c>
      <c r="W40" s="225">
        <v>258</v>
      </c>
      <c r="X40" s="197"/>
      <c r="Y40" s="219">
        <v>32</v>
      </c>
      <c r="Z40" s="219" t="s">
        <v>257</v>
      </c>
      <c r="AA40" s="219" t="s">
        <v>16</v>
      </c>
      <c r="AB40" s="225">
        <v>1971</v>
      </c>
      <c r="AC40" s="224">
        <v>3</v>
      </c>
      <c r="AD40" s="224" t="s">
        <v>17</v>
      </c>
      <c r="AE40" s="224" t="s">
        <v>129</v>
      </c>
      <c r="AF40" s="224" t="s">
        <v>10</v>
      </c>
      <c r="AG40" s="222">
        <v>27.02</v>
      </c>
      <c r="AH40" s="225">
        <v>89</v>
      </c>
      <c r="AI40" s="225">
        <v>272</v>
      </c>
    </row>
    <row r="41" spans="1:35" ht="15">
      <c r="A41" s="219">
        <v>33</v>
      </c>
      <c r="B41" s="219" t="s">
        <v>230</v>
      </c>
      <c r="C41" s="219" t="s">
        <v>69</v>
      </c>
      <c r="D41" s="220">
        <v>1987</v>
      </c>
      <c r="E41" s="210">
        <v>2</v>
      </c>
      <c r="F41" s="210" t="s">
        <v>17</v>
      </c>
      <c r="G41" s="221"/>
      <c r="H41" s="221" t="s">
        <v>10</v>
      </c>
      <c r="I41" s="225">
        <v>43</v>
      </c>
      <c r="J41" s="225">
        <v>88</v>
      </c>
      <c r="K41" s="225">
        <v>258</v>
      </c>
      <c r="L41" s="197"/>
      <c r="M41" s="219">
        <v>33</v>
      </c>
      <c r="N41" s="219" t="s">
        <v>188</v>
      </c>
      <c r="O41" s="219" t="s">
        <v>75</v>
      </c>
      <c r="P41" s="225">
        <v>1988</v>
      </c>
      <c r="Q41" s="224">
        <v>1</v>
      </c>
      <c r="R41" s="224" t="s">
        <v>17</v>
      </c>
      <c r="S41" s="224"/>
      <c r="T41" s="224"/>
      <c r="U41" s="225">
        <v>89</v>
      </c>
      <c r="V41" s="225">
        <v>90</v>
      </c>
      <c r="W41" s="225">
        <v>257</v>
      </c>
      <c r="X41" s="197"/>
      <c r="Y41" s="219">
        <v>33</v>
      </c>
      <c r="Z41" s="219" t="s">
        <v>197</v>
      </c>
      <c r="AA41" s="219" t="s">
        <v>102</v>
      </c>
      <c r="AB41" s="225">
        <v>1989</v>
      </c>
      <c r="AC41" s="224">
        <v>1</v>
      </c>
      <c r="AD41" s="224" t="s">
        <v>17</v>
      </c>
      <c r="AE41" s="224"/>
      <c r="AF41" s="224" t="s">
        <v>129</v>
      </c>
      <c r="AG41" s="222">
        <v>27.02</v>
      </c>
      <c r="AH41" s="225">
        <v>89</v>
      </c>
      <c r="AI41" s="225">
        <v>243</v>
      </c>
    </row>
    <row r="42" spans="1:35" ht="15">
      <c r="A42" s="219">
        <v>34</v>
      </c>
      <c r="B42" s="219" t="s">
        <v>181</v>
      </c>
      <c r="C42" s="219" t="s">
        <v>45</v>
      </c>
      <c r="D42" s="220">
        <v>1991</v>
      </c>
      <c r="E42" s="210">
        <v>1</v>
      </c>
      <c r="F42" s="210" t="s">
        <v>17</v>
      </c>
      <c r="G42" s="210"/>
      <c r="H42" s="221" t="s">
        <v>10</v>
      </c>
      <c r="I42" s="226">
        <v>42</v>
      </c>
      <c r="J42" s="224">
        <v>87</v>
      </c>
      <c r="K42" s="225">
        <v>270</v>
      </c>
      <c r="L42" s="197"/>
      <c r="M42" s="219">
        <v>34</v>
      </c>
      <c r="N42" s="219" t="s">
        <v>240</v>
      </c>
      <c r="O42" s="219" t="s">
        <v>99</v>
      </c>
      <c r="P42" s="225">
        <v>1987</v>
      </c>
      <c r="Q42" s="224">
        <v>2</v>
      </c>
      <c r="R42" s="224" t="s">
        <v>17</v>
      </c>
      <c r="S42" s="224"/>
      <c r="T42" s="224" t="s">
        <v>10</v>
      </c>
      <c r="U42" s="225">
        <v>89</v>
      </c>
      <c r="V42" s="225">
        <v>90</v>
      </c>
      <c r="W42" s="225">
        <v>233</v>
      </c>
      <c r="X42" s="197"/>
      <c r="Y42" s="219">
        <v>34</v>
      </c>
      <c r="Z42" s="219" t="s">
        <v>228</v>
      </c>
      <c r="AA42" s="219" t="s">
        <v>64</v>
      </c>
      <c r="AB42" s="225">
        <v>1987</v>
      </c>
      <c r="AC42" s="224">
        <v>2</v>
      </c>
      <c r="AD42" s="224" t="s">
        <v>17</v>
      </c>
      <c r="AE42" s="224"/>
      <c r="AF42" s="224" t="s">
        <v>10</v>
      </c>
      <c r="AG42" s="222">
        <v>27.03</v>
      </c>
      <c r="AH42" s="225">
        <v>89</v>
      </c>
      <c r="AI42" s="225">
        <v>260</v>
      </c>
    </row>
    <row r="43" spans="1:35" ht="15">
      <c r="A43" s="219">
        <v>35</v>
      </c>
      <c r="B43" s="219" t="s">
        <v>223</v>
      </c>
      <c r="C43" s="219" t="s">
        <v>61</v>
      </c>
      <c r="D43" s="220">
        <v>1985</v>
      </c>
      <c r="E43" s="210">
        <v>2</v>
      </c>
      <c r="F43" s="210" t="s">
        <v>17</v>
      </c>
      <c r="G43" s="221"/>
      <c r="H43" s="221" t="s">
        <v>10</v>
      </c>
      <c r="I43" s="225">
        <v>42</v>
      </c>
      <c r="J43" s="225">
        <v>87</v>
      </c>
      <c r="K43" s="225">
        <v>264</v>
      </c>
      <c r="L43" s="197"/>
      <c r="M43" s="219">
        <v>35</v>
      </c>
      <c r="N43" s="219" t="s">
        <v>209</v>
      </c>
      <c r="O43" s="219" t="s">
        <v>50</v>
      </c>
      <c r="P43" s="225">
        <v>1991</v>
      </c>
      <c r="Q43" s="224">
        <v>1</v>
      </c>
      <c r="R43" s="224" t="s">
        <v>17</v>
      </c>
      <c r="S43" s="224"/>
      <c r="T43" s="224" t="s">
        <v>10</v>
      </c>
      <c r="U43" s="225">
        <v>89</v>
      </c>
      <c r="V43" s="225">
        <v>90</v>
      </c>
      <c r="W43" s="225">
        <v>202</v>
      </c>
      <c r="X43" s="197"/>
      <c r="Y43" s="219">
        <v>35</v>
      </c>
      <c r="Z43" s="219" t="s">
        <v>224</v>
      </c>
      <c r="AA43" s="219" t="s">
        <v>67</v>
      </c>
      <c r="AB43" s="225">
        <v>1987</v>
      </c>
      <c r="AC43" s="224">
        <v>2</v>
      </c>
      <c r="AD43" s="224" t="s">
        <v>17</v>
      </c>
      <c r="AE43" s="224"/>
      <c r="AF43" s="224" t="s">
        <v>10</v>
      </c>
      <c r="AG43" s="222">
        <v>27.08</v>
      </c>
      <c r="AH43" s="225">
        <v>89</v>
      </c>
      <c r="AI43" s="225">
        <v>263</v>
      </c>
    </row>
    <row r="44" spans="1:35" ht="15">
      <c r="A44" s="219">
        <v>36</v>
      </c>
      <c r="B44" s="219" t="s">
        <v>196</v>
      </c>
      <c r="C44" s="219" t="s">
        <v>99</v>
      </c>
      <c r="D44" s="220">
        <v>1992</v>
      </c>
      <c r="E44" s="210">
        <v>1</v>
      </c>
      <c r="F44" s="210" t="s">
        <v>17</v>
      </c>
      <c r="G44" s="210"/>
      <c r="H44" s="221" t="s">
        <v>10</v>
      </c>
      <c r="I44" s="226">
        <v>42</v>
      </c>
      <c r="J44" s="224">
        <v>87</v>
      </c>
      <c r="K44" s="225">
        <v>246</v>
      </c>
      <c r="L44" s="197"/>
      <c r="M44" s="219">
        <v>36</v>
      </c>
      <c r="N44" s="219" t="s">
        <v>214</v>
      </c>
      <c r="O44" s="219" t="s">
        <v>59</v>
      </c>
      <c r="P44" s="225">
        <v>1987</v>
      </c>
      <c r="Q44" s="224">
        <v>2</v>
      </c>
      <c r="R44" s="224" t="s">
        <v>17</v>
      </c>
      <c r="S44" s="224"/>
      <c r="T44" s="224" t="s">
        <v>10</v>
      </c>
      <c r="U44" s="225">
        <v>88</v>
      </c>
      <c r="V44" s="225">
        <v>88</v>
      </c>
      <c r="W44" s="225">
        <v>282</v>
      </c>
      <c r="X44" s="197"/>
      <c r="Y44" s="219">
        <v>36</v>
      </c>
      <c r="Z44" s="219" t="s">
        <v>267</v>
      </c>
      <c r="AA44" s="219" t="s">
        <v>61</v>
      </c>
      <c r="AB44" s="225">
        <v>1970</v>
      </c>
      <c r="AC44" s="224">
        <v>3</v>
      </c>
      <c r="AD44" s="224" t="s">
        <v>17</v>
      </c>
      <c r="AE44" s="224"/>
      <c r="AF44" s="224" t="s">
        <v>10</v>
      </c>
      <c r="AG44" s="222">
        <v>27.09</v>
      </c>
      <c r="AH44" s="225">
        <v>89</v>
      </c>
      <c r="AI44" s="225">
        <v>252</v>
      </c>
    </row>
    <row r="45" spans="1:35" ht="15">
      <c r="A45" s="219">
        <v>37</v>
      </c>
      <c r="B45" s="219" t="s">
        <v>198</v>
      </c>
      <c r="C45" s="219" t="s">
        <v>75</v>
      </c>
      <c r="D45" s="220">
        <v>1989</v>
      </c>
      <c r="E45" s="210">
        <v>1</v>
      </c>
      <c r="F45" s="210" t="s">
        <v>17</v>
      </c>
      <c r="G45" s="210" t="s">
        <v>10</v>
      </c>
      <c r="H45" s="221" t="s">
        <v>10</v>
      </c>
      <c r="I45" s="226">
        <v>42</v>
      </c>
      <c r="J45" s="224">
        <v>87</v>
      </c>
      <c r="K45" s="225">
        <v>242</v>
      </c>
      <c r="L45" s="197"/>
      <c r="M45" s="219">
        <v>37</v>
      </c>
      <c r="N45" s="219" t="s">
        <v>251</v>
      </c>
      <c r="O45" s="219" t="s">
        <v>103</v>
      </c>
      <c r="P45" s="225">
        <v>1973</v>
      </c>
      <c r="Q45" s="224">
        <v>3</v>
      </c>
      <c r="R45" s="224" t="s">
        <v>17</v>
      </c>
      <c r="S45" s="224"/>
      <c r="T45" s="224" t="s">
        <v>10</v>
      </c>
      <c r="U45" s="225">
        <v>88</v>
      </c>
      <c r="V45" s="225">
        <v>88</v>
      </c>
      <c r="W45" s="225">
        <v>279</v>
      </c>
      <c r="X45" s="197"/>
      <c r="Y45" s="219">
        <v>37</v>
      </c>
      <c r="Z45" s="219" t="s">
        <v>182</v>
      </c>
      <c r="AA45" s="219" t="s">
        <v>32</v>
      </c>
      <c r="AB45" s="225">
        <v>1990</v>
      </c>
      <c r="AC45" s="224">
        <v>1</v>
      </c>
      <c r="AD45" s="224" t="s">
        <v>17</v>
      </c>
      <c r="AE45" s="224"/>
      <c r="AF45" s="224" t="s">
        <v>10</v>
      </c>
      <c r="AG45" s="222">
        <v>27.11</v>
      </c>
      <c r="AH45" s="225">
        <v>89</v>
      </c>
      <c r="AI45" s="225">
        <v>269</v>
      </c>
    </row>
    <row r="46" spans="1:35" ht="15">
      <c r="A46" s="219">
        <v>38</v>
      </c>
      <c r="B46" s="219" t="s">
        <v>216</v>
      </c>
      <c r="C46" s="219" t="s">
        <v>71</v>
      </c>
      <c r="D46" s="220">
        <v>1987</v>
      </c>
      <c r="E46" s="210">
        <v>2</v>
      </c>
      <c r="F46" s="210" t="s">
        <v>17</v>
      </c>
      <c r="G46" s="221"/>
      <c r="H46" s="221" t="s">
        <v>10</v>
      </c>
      <c r="I46" s="225">
        <v>41</v>
      </c>
      <c r="J46" s="225">
        <v>86</v>
      </c>
      <c r="K46" s="225">
        <v>279</v>
      </c>
      <c r="L46" s="197"/>
      <c r="M46" s="219">
        <v>38</v>
      </c>
      <c r="N46" s="219" t="s">
        <v>260</v>
      </c>
      <c r="O46" s="219" t="s">
        <v>103</v>
      </c>
      <c r="P46" s="225">
        <v>1974</v>
      </c>
      <c r="Q46" s="224">
        <v>3</v>
      </c>
      <c r="R46" s="224" t="s">
        <v>17</v>
      </c>
      <c r="S46" s="224"/>
      <c r="T46" s="224" t="s">
        <v>10</v>
      </c>
      <c r="U46" s="225">
        <v>88</v>
      </c>
      <c r="V46" s="225">
        <v>88</v>
      </c>
      <c r="W46" s="225">
        <v>269</v>
      </c>
      <c r="X46" s="197"/>
      <c r="Y46" s="219">
        <v>38</v>
      </c>
      <c r="Z46" s="219" t="s">
        <v>193</v>
      </c>
      <c r="AA46" s="219" t="s">
        <v>32</v>
      </c>
      <c r="AB46" s="225">
        <v>1990</v>
      </c>
      <c r="AC46" s="224">
        <v>1</v>
      </c>
      <c r="AD46" s="224" t="s">
        <v>17</v>
      </c>
      <c r="AE46" s="224"/>
      <c r="AF46" s="224" t="s">
        <v>10</v>
      </c>
      <c r="AG46" s="222">
        <v>27.16</v>
      </c>
      <c r="AH46" s="225">
        <v>88</v>
      </c>
      <c r="AI46" s="225">
        <v>249</v>
      </c>
    </row>
    <row r="47" spans="1:35" ht="15">
      <c r="A47" s="219">
        <v>39</v>
      </c>
      <c r="B47" s="219" t="s">
        <v>231</v>
      </c>
      <c r="C47" s="219" t="s">
        <v>87</v>
      </c>
      <c r="D47" s="220">
        <v>1986</v>
      </c>
      <c r="E47" s="210">
        <v>2</v>
      </c>
      <c r="F47" s="210" t="s">
        <v>17</v>
      </c>
      <c r="G47" s="221"/>
      <c r="H47" s="221" t="s">
        <v>10</v>
      </c>
      <c r="I47" s="225">
        <v>41</v>
      </c>
      <c r="J47" s="225">
        <v>86</v>
      </c>
      <c r="K47" s="225">
        <v>256</v>
      </c>
      <c r="L47" s="197"/>
      <c r="M47" s="219">
        <v>39</v>
      </c>
      <c r="N47" s="219" t="s">
        <v>222</v>
      </c>
      <c r="O47" s="219" t="s">
        <v>85</v>
      </c>
      <c r="P47" s="225">
        <v>1987</v>
      </c>
      <c r="Q47" s="224">
        <v>2</v>
      </c>
      <c r="R47" s="224" t="s">
        <v>17</v>
      </c>
      <c r="S47" s="224"/>
      <c r="T47" s="224" t="s">
        <v>10</v>
      </c>
      <c r="U47" s="225">
        <v>88</v>
      </c>
      <c r="V47" s="225">
        <v>88</v>
      </c>
      <c r="W47" s="225">
        <v>266</v>
      </c>
      <c r="X47" s="197"/>
      <c r="Y47" s="219">
        <v>39</v>
      </c>
      <c r="Z47" s="219" t="s">
        <v>256</v>
      </c>
      <c r="AA47" s="219" t="s">
        <v>106</v>
      </c>
      <c r="AB47" s="225">
        <v>1975</v>
      </c>
      <c r="AC47" s="224">
        <v>3</v>
      </c>
      <c r="AD47" s="224" t="s">
        <v>17</v>
      </c>
      <c r="AE47" s="224" t="s">
        <v>129</v>
      </c>
      <c r="AF47" s="224" t="s">
        <v>10</v>
      </c>
      <c r="AG47" s="222">
        <v>27.21</v>
      </c>
      <c r="AH47" s="225">
        <v>88</v>
      </c>
      <c r="AI47" s="225">
        <v>273</v>
      </c>
    </row>
    <row r="48" spans="1:35" ht="15">
      <c r="A48" s="219">
        <v>40</v>
      </c>
      <c r="B48" s="219" t="s">
        <v>234</v>
      </c>
      <c r="C48" s="219" t="s">
        <v>30</v>
      </c>
      <c r="D48" s="220">
        <v>1987</v>
      </c>
      <c r="E48" s="210">
        <v>2</v>
      </c>
      <c r="F48" s="210" t="s">
        <v>17</v>
      </c>
      <c r="G48" s="221"/>
      <c r="H48" s="221" t="s">
        <v>10</v>
      </c>
      <c r="I48" s="225">
        <v>41</v>
      </c>
      <c r="J48" s="225">
        <v>86</v>
      </c>
      <c r="K48" s="225">
        <v>254</v>
      </c>
      <c r="L48" s="197"/>
      <c r="M48" s="219">
        <v>40</v>
      </c>
      <c r="N48" s="219" t="s">
        <v>228</v>
      </c>
      <c r="O48" s="219" t="s">
        <v>64</v>
      </c>
      <c r="P48" s="225">
        <v>1987</v>
      </c>
      <c r="Q48" s="224">
        <v>2</v>
      </c>
      <c r="R48" s="224" t="s">
        <v>17</v>
      </c>
      <c r="S48" s="224"/>
      <c r="T48" s="224" t="s">
        <v>10</v>
      </c>
      <c r="U48" s="225">
        <v>88</v>
      </c>
      <c r="V48" s="225">
        <v>88</v>
      </c>
      <c r="W48" s="225">
        <v>260</v>
      </c>
      <c r="X48" s="197"/>
      <c r="Y48" s="219">
        <v>40</v>
      </c>
      <c r="Z48" s="219" t="s">
        <v>183</v>
      </c>
      <c r="AA48" s="219" t="s">
        <v>65</v>
      </c>
      <c r="AB48" s="225">
        <v>1989</v>
      </c>
      <c r="AC48" s="224">
        <v>1</v>
      </c>
      <c r="AD48" s="224" t="s">
        <v>17</v>
      </c>
      <c r="AE48" s="224"/>
      <c r="AF48" s="224" t="s">
        <v>10</v>
      </c>
      <c r="AG48" s="222">
        <v>27.21</v>
      </c>
      <c r="AH48" s="225">
        <v>88</v>
      </c>
      <c r="AI48" s="225">
        <v>268</v>
      </c>
    </row>
    <row r="49" spans="1:35" ht="15">
      <c r="A49" s="219">
        <v>41</v>
      </c>
      <c r="B49" s="219" t="s">
        <v>186</v>
      </c>
      <c r="C49" s="219" t="s">
        <v>109</v>
      </c>
      <c r="D49" s="220">
        <v>1989</v>
      </c>
      <c r="E49" s="210">
        <v>1</v>
      </c>
      <c r="F49" s="210" t="s">
        <v>17</v>
      </c>
      <c r="G49" s="210"/>
      <c r="H49" s="221" t="s">
        <v>10</v>
      </c>
      <c r="I49" s="226">
        <v>40</v>
      </c>
      <c r="J49" s="224">
        <v>85</v>
      </c>
      <c r="K49" s="225">
        <v>259</v>
      </c>
      <c r="L49" s="197"/>
      <c r="M49" s="219">
        <v>41</v>
      </c>
      <c r="N49" s="219" t="s">
        <v>187</v>
      </c>
      <c r="O49" s="219" t="s">
        <v>102</v>
      </c>
      <c r="P49" s="225">
        <v>1989</v>
      </c>
      <c r="Q49" s="224">
        <v>1</v>
      </c>
      <c r="R49" s="224" t="s">
        <v>17</v>
      </c>
      <c r="S49" s="224"/>
      <c r="T49" s="224" t="s">
        <v>129</v>
      </c>
      <c r="U49" s="225">
        <v>88</v>
      </c>
      <c r="V49" s="225">
        <v>88</v>
      </c>
      <c r="W49" s="225">
        <v>259</v>
      </c>
      <c r="X49" s="197"/>
      <c r="Y49" s="219">
        <v>41</v>
      </c>
      <c r="Z49" s="219" t="s">
        <v>241</v>
      </c>
      <c r="AA49" s="219" t="s">
        <v>14</v>
      </c>
      <c r="AB49" s="225">
        <v>1986</v>
      </c>
      <c r="AC49" s="224">
        <v>2</v>
      </c>
      <c r="AD49" s="224" t="s">
        <v>17</v>
      </c>
      <c r="AE49" s="224"/>
      <c r="AF49" s="224" t="s">
        <v>10</v>
      </c>
      <c r="AG49" s="222">
        <v>27.21</v>
      </c>
      <c r="AH49" s="225">
        <v>88</v>
      </c>
      <c r="AI49" s="225">
        <v>232</v>
      </c>
    </row>
    <row r="50" spans="1:35" ht="15">
      <c r="A50" s="219">
        <v>42</v>
      </c>
      <c r="B50" s="219" t="s">
        <v>264</v>
      </c>
      <c r="C50" s="219" t="s">
        <v>75</v>
      </c>
      <c r="D50" s="220">
        <v>1983</v>
      </c>
      <c r="E50" s="210">
        <v>3</v>
      </c>
      <c r="F50" s="210" t="s">
        <v>17</v>
      </c>
      <c r="G50" s="221"/>
      <c r="H50" s="221" t="s">
        <v>10</v>
      </c>
      <c r="I50" s="225">
        <v>40</v>
      </c>
      <c r="J50" s="225">
        <v>85</v>
      </c>
      <c r="K50" s="225">
        <v>254</v>
      </c>
      <c r="L50" s="197"/>
      <c r="M50" s="219">
        <v>42</v>
      </c>
      <c r="N50" s="219" t="s">
        <v>229</v>
      </c>
      <c r="O50" s="219" t="s">
        <v>75</v>
      </c>
      <c r="P50" s="225">
        <v>1985</v>
      </c>
      <c r="Q50" s="224">
        <v>2</v>
      </c>
      <c r="R50" s="224" t="s">
        <v>17</v>
      </c>
      <c r="S50" s="224"/>
      <c r="T50" s="224" t="s">
        <v>10</v>
      </c>
      <c r="U50" s="225">
        <v>88</v>
      </c>
      <c r="V50" s="225">
        <v>88</v>
      </c>
      <c r="W50" s="225">
        <v>259</v>
      </c>
      <c r="X50" s="197"/>
      <c r="Y50" s="219">
        <v>42</v>
      </c>
      <c r="Z50" s="219" t="s">
        <v>190</v>
      </c>
      <c r="AA50" s="219" t="s">
        <v>82</v>
      </c>
      <c r="AB50" s="225">
        <v>1989</v>
      </c>
      <c r="AC50" s="224">
        <v>1</v>
      </c>
      <c r="AD50" s="224" t="s">
        <v>17</v>
      </c>
      <c r="AE50" s="224"/>
      <c r="AF50" s="224" t="s">
        <v>10</v>
      </c>
      <c r="AG50" s="222">
        <v>27.23</v>
      </c>
      <c r="AH50" s="225">
        <v>88</v>
      </c>
      <c r="AI50" s="225">
        <v>252</v>
      </c>
    </row>
    <row r="51" spans="1:35" ht="15">
      <c r="A51" s="219">
        <v>43</v>
      </c>
      <c r="B51" s="219" t="s">
        <v>194</v>
      </c>
      <c r="C51" s="219" t="s">
        <v>69</v>
      </c>
      <c r="D51" s="220">
        <v>1990</v>
      </c>
      <c r="E51" s="210">
        <v>1</v>
      </c>
      <c r="F51" s="210" t="s">
        <v>17</v>
      </c>
      <c r="G51" s="210"/>
      <c r="H51" s="221"/>
      <c r="I51" s="226">
        <v>40</v>
      </c>
      <c r="J51" s="224">
        <v>85</v>
      </c>
      <c r="K51" s="225">
        <v>248</v>
      </c>
      <c r="L51" s="197"/>
      <c r="M51" s="219">
        <v>43</v>
      </c>
      <c r="N51" s="219" t="s">
        <v>234</v>
      </c>
      <c r="O51" s="219" t="s">
        <v>30</v>
      </c>
      <c r="P51" s="225">
        <v>1987</v>
      </c>
      <c r="Q51" s="224">
        <v>2</v>
      </c>
      <c r="R51" s="224" t="s">
        <v>17</v>
      </c>
      <c r="S51" s="224"/>
      <c r="T51" s="224" t="s">
        <v>10</v>
      </c>
      <c r="U51" s="225">
        <v>88</v>
      </c>
      <c r="V51" s="225">
        <v>88</v>
      </c>
      <c r="W51" s="225">
        <v>254</v>
      </c>
      <c r="X51" s="197"/>
      <c r="Y51" s="219">
        <v>43</v>
      </c>
      <c r="Z51" s="219" t="s">
        <v>191</v>
      </c>
      <c r="AA51" s="219" t="s">
        <v>87</v>
      </c>
      <c r="AB51" s="225">
        <v>1988</v>
      </c>
      <c r="AC51" s="224">
        <v>1</v>
      </c>
      <c r="AD51" s="224" t="s">
        <v>17</v>
      </c>
      <c r="AE51" s="224"/>
      <c r="AF51" s="224" t="s">
        <v>10</v>
      </c>
      <c r="AG51" s="222">
        <v>27.24</v>
      </c>
      <c r="AH51" s="225">
        <v>88</v>
      </c>
      <c r="AI51" s="225">
        <v>250</v>
      </c>
    </row>
    <row r="52" spans="1:35" ht="15">
      <c r="A52" s="219">
        <v>44</v>
      </c>
      <c r="B52" s="219" t="s">
        <v>229</v>
      </c>
      <c r="C52" s="219" t="s">
        <v>75</v>
      </c>
      <c r="D52" s="220">
        <v>1985</v>
      </c>
      <c r="E52" s="210">
        <v>2</v>
      </c>
      <c r="F52" s="210" t="s">
        <v>17</v>
      </c>
      <c r="G52" s="221"/>
      <c r="H52" s="221" t="s">
        <v>10</v>
      </c>
      <c r="I52" s="225">
        <v>39</v>
      </c>
      <c r="J52" s="225">
        <v>84</v>
      </c>
      <c r="K52" s="225">
        <v>259</v>
      </c>
      <c r="L52" s="197"/>
      <c r="M52" s="219">
        <v>44</v>
      </c>
      <c r="N52" s="219" t="s">
        <v>277</v>
      </c>
      <c r="O52" s="219" t="s">
        <v>99</v>
      </c>
      <c r="P52" s="225">
        <v>1975</v>
      </c>
      <c r="Q52" s="224">
        <v>3</v>
      </c>
      <c r="R52" s="224" t="s">
        <v>17</v>
      </c>
      <c r="S52" s="224"/>
      <c r="T52" s="224" t="s">
        <v>10</v>
      </c>
      <c r="U52" s="225">
        <v>88</v>
      </c>
      <c r="V52" s="225">
        <v>88</v>
      </c>
      <c r="W52" s="225">
        <v>162</v>
      </c>
      <c r="X52" s="197"/>
      <c r="Y52" s="219">
        <v>44</v>
      </c>
      <c r="Z52" s="219" t="s">
        <v>192</v>
      </c>
      <c r="AA52" s="219" t="s">
        <v>64</v>
      </c>
      <c r="AB52" s="225">
        <v>1988</v>
      </c>
      <c r="AC52" s="224">
        <v>1</v>
      </c>
      <c r="AD52" s="224" t="s">
        <v>17</v>
      </c>
      <c r="AE52" s="224"/>
      <c r="AF52" s="224" t="s">
        <v>10</v>
      </c>
      <c r="AG52" s="222">
        <v>27.27</v>
      </c>
      <c r="AH52" s="225">
        <v>87</v>
      </c>
      <c r="AI52" s="225">
        <v>250</v>
      </c>
    </row>
    <row r="53" spans="1:35" ht="15">
      <c r="A53" s="219">
        <v>45</v>
      </c>
      <c r="B53" s="219" t="s">
        <v>266</v>
      </c>
      <c r="C53" s="219" t="s">
        <v>109</v>
      </c>
      <c r="D53" s="220">
        <v>1984</v>
      </c>
      <c r="E53" s="210">
        <v>3</v>
      </c>
      <c r="F53" s="210" t="s">
        <v>17</v>
      </c>
      <c r="G53" s="221"/>
      <c r="H53" s="221" t="s">
        <v>10</v>
      </c>
      <c r="I53" s="225">
        <v>39</v>
      </c>
      <c r="J53" s="225">
        <v>84</v>
      </c>
      <c r="K53" s="225">
        <v>254</v>
      </c>
      <c r="L53" s="197"/>
      <c r="M53" s="219">
        <v>45</v>
      </c>
      <c r="N53" s="219" t="s">
        <v>250</v>
      </c>
      <c r="O53" s="219" t="s">
        <v>99</v>
      </c>
      <c r="P53" s="225">
        <v>1971</v>
      </c>
      <c r="Q53" s="224">
        <v>3</v>
      </c>
      <c r="R53" s="224" t="s">
        <v>17</v>
      </c>
      <c r="S53" s="224"/>
      <c r="T53" s="224" t="s">
        <v>10</v>
      </c>
      <c r="U53" s="225">
        <v>87</v>
      </c>
      <c r="V53" s="225">
        <v>87</v>
      </c>
      <c r="W53" s="225">
        <v>280</v>
      </c>
      <c r="X53" s="197"/>
      <c r="Y53" s="219">
        <v>45</v>
      </c>
      <c r="Z53" s="219" t="s">
        <v>229</v>
      </c>
      <c r="AA53" s="219" t="s">
        <v>75</v>
      </c>
      <c r="AB53" s="225">
        <v>1985</v>
      </c>
      <c r="AC53" s="224">
        <v>2</v>
      </c>
      <c r="AD53" s="224" t="s">
        <v>17</v>
      </c>
      <c r="AE53" s="224"/>
      <c r="AF53" s="224" t="s">
        <v>10</v>
      </c>
      <c r="AG53" s="222">
        <v>27.31</v>
      </c>
      <c r="AH53" s="225">
        <v>87</v>
      </c>
      <c r="AI53" s="225">
        <v>259</v>
      </c>
    </row>
    <row r="54" spans="1:35" ht="15">
      <c r="A54" s="219">
        <v>46</v>
      </c>
      <c r="B54" s="219" t="s">
        <v>228</v>
      </c>
      <c r="C54" s="219" t="s">
        <v>64</v>
      </c>
      <c r="D54" s="220">
        <v>1987</v>
      </c>
      <c r="E54" s="210">
        <v>2</v>
      </c>
      <c r="F54" s="210" t="s">
        <v>17</v>
      </c>
      <c r="G54" s="221"/>
      <c r="H54" s="221" t="s">
        <v>10</v>
      </c>
      <c r="I54" s="225">
        <v>38</v>
      </c>
      <c r="J54" s="225">
        <v>83</v>
      </c>
      <c r="K54" s="225">
        <v>260</v>
      </c>
      <c r="L54" s="197"/>
      <c r="M54" s="219">
        <v>46</v>
      </c>
      <c r="N54" s="219" t="s">
        <v>252</v>
      </c>
      <c r="O54" s="219" t="s">
        <v>55</v>
      </c>
      <c r="P54" s="225">
        <v>1970</v>
      </c>
      <c r="Q54" s="224">
        <v>3</v>
      </c>
      <c r="R54" s="224" t="s">
        <v>17</v>
      </c>
      <c r="S54" s="224"/>
      <c r="T54" s="224" t="s">
        <v>10</v>
      </c>
      <c r="U54" s="225">
        <v>87</v>
      </c>
      <c r="V54" s="225">
        <v>87</v>
      </c>
      <c r="W54" s="225">
        <v>277</v>
      </c>
      <c r="X54" s="197"/>
      <c r="Y54" s="219">
        <v>46</v>
      </c>
      <c r="Z54" s="219" t="s">
        <v>270</v>
      </c>
      <c r="AA54" s="219" t="s">
        <v>99</v>
      </c>
      <c r="AB54" s="225">
        <v>1983</v>
      </c>
      <c r="AC54" s="224">
        <v>3</v>
      </c>
      <c r="AD54" s="224" t="s">
        <v>17</v>
      </c>
      <c r="AE54" s="224"/>
      <c r="AF54" s="224" t="s">
        <v>10</v>
      </c>
      <c r="AG54" s="222">
        <v>27.32</v>
      </c>
      <c r="AH54" s="225">
        <v>87</v>
      </c>
      <c r="AI54" s="225">
        <v>240</v>
      </c>
    </row>
    <row r="55" spans="1:35" ht="15">
      <c r="A55" s="219">
        <v>47</v>
      </c>
      <c r="B55" s="219" t="s">
        <v>236</v>
      </c>
      <c r="C55" s="219" t="s">
        <v>30</v>
      </c>
      <c r="D55" s="220">
        <v>1986</v>
      </c>
      <c r="E55" s="210">
        <v>2</v>
      </c>
      <c r="F55" s="210" t="s">
        <v>17</v>
      </c>
      <c r="G55" s="221"/>
      <c r="H55" s="221" t="s">
        <v>10</v>
      </c>
      <c r="I55" s="225">
        <v>38</v>
      </c>
      <c r="J55" s="225">
        <v>83</v>
      </c>
      <c r="K55" s="225">
        <v>249</v>
      </c>
      <c r="L55" s="197"/>
      <c r="M55" s="219">
        <v>47</v>
      </c>
      <c r="N55" s="219" t="s">
        <v>255</v>
      </c>
      <c r="O55" s="219" t="s">
        <v>102</v>
      </c>
      <c r="P55" s="225">
        <v>1969</v>
      </c>
      <c r="Q55" s="224">
        <v>3</v>
      </c>
      <c r="R55" s="224" t="s">
        <v>17</v>
      </c>
      <c r="S55" s="224"/>
      <c r="T55" s="224" t="s">
        <v>10</v>
      </c>
      <c r="U55" s="225">
        <v>87</v>
      </c>
      <c r="V55" s="225">
        <v>87</v>
      </c>
      <c r="W55" s="225">
        <v>274</v>
      </c>
      <c r="X55" s="197"/>
      <c r="Y55" s="219">
        <v>47</v>
      </c>
      <c r="Z55" s="219" t="s">
        <v>271</v>
      </c>
      <c r="AA55" s="219" t="s">
        <v>75</v>
      </c>
      <c r="AB55" s="225">
        <v>1981</v>
      </c>
      <c r="AC55" s="224">
        <v>3</v>
      </c>
      <c r="AD55" s="224" t="s">
        <v>17</v>
      </c>
      <c r="AE55" s="224"/>
      <c r="AF55" s="224"/>
      <c r="AG55" s="222">
        <v>27.37</v>
      </c>
      <c r="AH55" s="225">
        <v>86</v>
      </c>
      <c r="AI55" s="225">
        <v>237</v>
      </c>
    </row>
    <row r="56" spans="1:35" ht="15">
      <c r="A56" s="219">
        <v>48</v>
      </c>
      <c r="B56" s="219" t="s">
        <v>272</v>
      </c>
      <c r="C56" s="219" t="s">
        <v>30</v>
      </c>
      <c r="D56" s="220">
        <v>1984</v>
      </c>
      <c r="E56" s="210">
        <v>3</v>
      </c>
      <c r="F56" s="210" t="s">
        <v>17</v>
      </c>
      <c r="G56" s="221"/>
      <c r="H56" s="221" t="s">
        <v>10</v>
      </c>
      <c r="I56" s="225">
        <v>38</v>
      </c>
      <c r="J56" s="225">
        <v>83</v>
      </c>
      <c r="K56" s="225">
        <v>232</v>
      </c>
      <c r="L56" s="197"/>
      <c r="M56" s="219">
        <v>48</v>
      </c>
      <c r="N56" s="219" t="s">
        <v>235</v>
      </c>
      <c r="O56" s="219" t="s">
        <v>75</v>
      </c>
      <c r="P56" s="225">
        <v>1985</v>
      </c>
      <c r="Q56" s="224">
        <v>2</v>
      </c>
      <c r="R56" s="224" t="s">
        <v>17</v>
      </c>
      <c r="S56" s="224"/>
      <c r="T56" s="224" t="s">
        <v>10</v>
      </c>
      <c r="U56" s="225">
        <v>87</v>
      </c>
      <c r="V56" s="225">
        <v>87</v>
      </c>
      <c r="W56" s="225">
        <v>253</v>
      </c>
      <c r="X56" s="197"/>
      <c r="Y56" s="219">
        <v>48</v>
      </c>
      <c r="Z56" s="219" t="s">
        <v>231</v>
      </c>
      <c r="AA56" s="219" t="s">
        <v>87</v>
      </c>
      <c r="AB56" s="225">
        <v>1986</v>
      </c>
      <c r="AC56" s="224">
        <v>2</v>
      </c>
      <c r="AD56" s="224" t="s">
        <v>17</v>
      </c>
      <c r="AE56" s="224"/>
      <c r="AF56" s="224" t="s">
        <v>10</v>
      </c>
      <c r="AG56" s="222">
        <v>27.39</v>
      </c>
      <c r="AH56" s="225">
        <v>86</v>
      </c>
      <c r="AI56" s="225">
        <v>256</v>
      </c>
    </row>
    <row r="57" spans="1:35" ht="15">
      <c r="A57" s="219">
        <v>49</v>
      </c>
      <c r="B57" s="219" t="s">
        <v>249</v>
      </c>
      <c r="C57" s="219" t="s">
        <v>14</v>
      </c>
      <c r="D57" s="220">
        <v>1979</v>
      </c>
      <c r="E57" s="210">
        <v>3</v>
      </c>
      <c r="F57" s="210" t="s">
        <v>17</v>
      </c>
      <c r="G57" s="221"/>
      <c r="H57" s="221" t="s">
        <v>10</v>
      </c>
      <c r="I57" s="225">
        <v>37</v>
      </c>
      <c r="J57" s="225">
        <v>82</v>
      </c>
      <c r="K57" s="225">
        <v>283</v>
      </c>
      <c r="L57" s="197"/>
      <c r="M57" s="219">
        <v>49</v>
      </c>
      <c r="N57" s="219" t="s">
        <v>236</v>
      </c>
      <c r="O57" s="219" t="s">
        <v>30</v>
      </c>
      <c r="P57" s="225">
        <v>1986</v>
      </c>
      <c r="Q57" s="224">
        <v>2</v>
      </c>
      <c r="R57" s="224" t="s">
        <v>17</v>
      </c>
      <c r="S57" s="224"/>
      <c r="T57" s="224" t="s">
        <v>10</v>
      </c>
      <c r="U57" s="225">
        <v>87</v>
      </c>
      <c r="V57" s="225">
        <v>87</v>
      </c>
      <c r="W57" s="225">
        <v>249</v>
      </c>
      <c r="X57" s="197"/>
      <c r="Y57" s="219">
        <v>49</v>
      </c>
      <c r="Z57" s="219" t="s">
        <v>235</v>
      </c>
      <c r="AA57" s="219" t="s">
        <v>75</v>
      </c>
      <c r="AB57" s="225">
        <v>1985</v>
      </c>
      <c r="AC57" s="224">
        <v>2</v>
      </c>
      <c r="AD57" s="224" t="s">
        <v>17</v>
      </c>
      <c r="AE57" s="224"/>
      <c r="AF57" s="224" t="s">
        <v>10</v>
      </c>
      <c r="AG57" s="222">
        <v>27.4</v>
      </c>
      <c r="AH57" s="225">
        <v>86</v>
      </c>
      <c r="AI57" s="225">
        <v>253</v>
      </c>
    </row>
    <row r="58" spans="1:35" ht="15">
      <c r="A58" s="219">
        <v>50</v>
      </c>
      <c r="B58" s="219" t="s">
        <v>215</v>
      </c>
      <c r="C58" s="219" t="s">
        <v>82</v>
      </c>
      <c r="D58" s="220">
        <v>1987</v>
      </c>
      <c r="E58" s="210">
        <v>2</v>
      </c>
      <c r="F58" s="210" t="s">
        <v>17</v>
      </c>
      <c r="G58" s="221"/>
      <c r="H58" s="221" t="s">
        <v>10</v>
      </c>
      <c r="I58" s="225">
        <v>37</v>
      </c>
      <c r="J58" s="225">
        <v>82</v>
      </c>
      <c r="K58" s="225">
        <v>279</v>
      </c>
      <c r="L58" s="197"/>
      <c r="M58" s="219">
        <v>50</v>
      </c>
      <c r="N58" s="219" t="s">
        <v>239</v>
      </c>
      <c r="O58" s="219" t="s">
        <v>67</v>
      </c>
      <c r="P58" s="225">
        <v>1987</v>
      </c>
      <c r="Q58" s="224">
        <v>2</v>
      </c>
      <c r="R58" s="224" t="s">
        <v>17</v>
      </c>
      <c r="S58" s="224"/>
      <c r="T58" s="224" t="s">
        <v>10</v>
      </c>
      <c r="U58" s="225">
        <v>87</v>
      </c>
      <c r="V58" s="225">
        <v>87</v>
      </c>
      <c r="W58" s="225">
        <v>236</v>
      </c>
      <c r="X58" s="197"/>
      <c r="Y58" s="219">
        <v>50</v>
      </c>
      <c r="Z58" s="219" t="s">
        <v>246</v>
      </c>
      <c r="AA58" s="219" t="s">
        <v>91</v>
      </c>
      <c r="AB58" s="225">
        <v>1980</v>
      </c>
      <c r="AC58" s="224">
        <v>3</v>
      </c>
      <c r="AD58" s="224" t="s">
        <v>17</v>
      </c>
      <c r="AE58" s="224"/>
      <c r="AF58" s="224" t="s">
        <v>10</v>
      </c>
      <c r="AG58" s="222">
        <v>27.42</v>
      </c>
      <c r="AH58" s="225">
        <v>86</v>
      </c>
      <c r="AI58" s="225">
        <v>288</v>
      </c>
    </row>
    <row r="59" spans="1:35" ht="15">
      <c r="A59" s="219">
        <v>51</v>
      </c>
      <c r="B59" s="219" t="s">
        <v>258</v>
      </c>
      <c r="C59" s="219" t="s">
        <v>97</v>
      </c>
      <c r="D59" s="220">
        <v>1983</v>
      </c>
      <c r="E59" s="210">
        <v>3</v>
      </c>
      <c r="F59" s="210" t="s">
        <v>17</v>
      </c>
      <c r="G59" s="221"/>
      <c r="H59" s="221" t="s">
        <v>10</v>
      </c>
      <c r="I59" s="225">
        <v>37</v>
      </c>
      <c r="J59" s="225">
        <v>82</v>
      </c>
      <c r="K59" s="225">
        <v>271</v>
      </c>
      <c r="L59" s="197"/>
      <c r="M59" s="219">
        <v>51</v>
      </c>
      <c r="N59" s="219" t="s">
        <v>217</v>
      </c>
      <c r="O59" s="219" t="s">
        <v>75</v>
      </c>
      <c r="P59" s="225">
        <v>1985</v>
      </c>
      <c r="Q59" s="224">
        <v>2</v>
      </c>
      <c r="R59" s="224" t="s">
        <v>17</v>
      </c>
      <c r="S59" s="224"/>
      <c r="T59" s="224" t="s">
        <v>10</v>
      </c>
      <c r="U59" s="225">
        <v>86</v>
      </c>
      <c r="V59" s="225">
        <v>86</v>
      </c>
      <c r="W59" s="225">
        <v>272</v>
      </c>
      <c r="X59" s="197"/>
      <c r="Y59" s="219">
        <v>51</v>
      </c>
      <c r="Z59" s="219" t="s">
        <v>225</v>
      </c>
      <c r="AA59" s="219" t="s">
        <v>55</v>
      </c>
      <c r="AB59" s="225">
        <v>1987</v>
      </c>
      <c r="AC59" s="224">
        <v>2</v>
      </c>
      <c r="AD59" s="224" t="s">
        <v>17</v>
      </c>
      <c r="AE59" s="224"/>
      <c r="AF59" s="224" t="s">
        <v>10</v>
      </c>
      <c r="AG59" s="222">
        <v>27.52</v>
      </c>
      <c r="AH59" s="225">
        <v>85</v>
      </c>
      <c r="AI59" s="225">
        <v>263</v>
      </c>
    </row>
    <row r="60" spans="1:35" ht="15">
      <c r="A60" s="219">
        <v>52</v>
      </c>
      <c r="B60" s="219" t="s">
        <v>222</v>
      </c>
      <c r="C60" s="219" t="s">
        <v>85</v>
      </c>
      <c r="D60" s="220">
        <v>1987</v>
      </c>
      <c r="E60" s="210">
        <v>2</v>
      </c>
      <c r="F60" s="210" t="s">
        <v>17</v>
      </c>
      <c r="G60" s="221"/>
      <c r="H60" s="221" t="s">
        <v>10</v>
      </c>
      <c r="I60" s="225">
        <v>37</v>
      </c>
      <c r="J60" s="225">
        <v>82</v>
      </c>
      <c r="K60" s="225">
        <v>266</v>
      </c>
      <c r="L60" s="197"/>
      <c r="M60" s="219">
        <v>52</v>
      </c>
      <c r="N60" s="219" t="s">
        <v>261</v>
      </c>
      <c r="O60" s="219" t="s">
        <v>85</v>
      </c>
      <c r="P60" s="225">
        <v>1982</v>
      </c>
      <c r="Q60" s="224">
        <v>3</v>
      </c>
      <c r="R60" s="224" t="s">
        <v>17</v>
      </c>
      <c r="S60" s="224"/>
      <c r="T60" s="224" t="s">
        <v>10</v>
      </c>
      <c r="U60" s="225">
        <v>86</v>
      </c>
      <c r="V60" s="225">
        <v>86</v>
      </c>
      <c r="W60" s="225">
        <v>261</v>
      </c>
      <c r="X60" s="197"/>
      <c r="Y60" s="219">
        <v>52</v>
      </c>
      <c r="Z60" s="219" t="s">
        <v>188</v>
      </c>
      <c r="AA60" s="219" t="s">
        <v>75</v>
      </c>
      <c r="AB60" s="225">
        <v>1988</v>
      </c>
      <c r="AC60" s="224">
        <v>1</v>
      </c>
      <c r="AD60" s="224" t="s">
        <v>17</v>
      </c>
      <c r="AE60" s="224"/>
      <c r="AF60" s="224"/>
      <c r="AG60" s="222">
        <v>27.53</v>
      </c>
      <c r="AH60" s="225">
        <v>85</v>
      </c>
      <c r="AI60" s="225">
        <v>257</v>
      </c>
    </row>
    <row r="61" spans="1:35" ht="15">
      <c r="A61" s="219">
        <v>53</v>
      </c>
      <c r="B61" s="219" t="s">
        <v>187</v>
      </c>
      <c r="C61" s="219" t="s">
        <v>102</v>
      </c>
      <c r="D61" s="220">
        <v>1989</v>
      </c>
      <c r="E61" s="210">
        <v>1</v>
      </c>
      <c r="F61" s="210" t="s">
        <v>17</v>
      </c>
      <c r="G61" s="210"/>
      <c r="H61" s="221" t="s">
        <v>129</v>
      </c>
      <c r="I61" s="226">
        <v>37</v>
      </c>
      <c r="J61" s="224">
        <v>82</v>
      </c>
      <c r="K61" s="225">
        <v>259</v>
      </c>
      <c r="L61" s="197"/>
      <c r="M61" s="219">
        <v>53</v>
      </c>
      <c r="N61" s="219" t="s">
        <v>233</v>
      </c>
      <c r="O61" s="219" t="s">
        <v>87</v>
      </c>
      <c r="P61" s="225">
        <v>1987</v>
      </c>
      <c r="Q61" s="224">
        <v>2</v>
      </c>
      <c r="R61" s="224" t="s">
        <v>17</v>
      </c>
      <c r="S61" s="224"/>
      <c r="T61" s="224" t="s">
        <v>10</v>
      </c>
      <c r="U61" s="225">
        <v>86</v>
      </c>
      <c r="V61" s="225">
        <v>86</v>
      </c>
      <c r="W61" s="225">
        <v>255</v>
      </c>
      <c r="X61" s="197"/>
      <c r="Y61" s="219">
        <v>53</v>
      </c>
      <c r="Z61" s="219" t="s">
        <v>223</v>
      </c>
      <c r="AA61" s="219" t="s">
        <v>61</v>
      </c>
      <c r="AB61" s="225">
        <v>1985</v>
      </c>
      <c r="AC61" s="224">
        <v>2</v>
      </c>
      <c r="AD61" s="224" t="s">
        <v>17</v>
      </c>
      <c r="AE61" s="224"/>
      <c r="AF61" s="224" t="s">
        <v>10</v>
      </c>
      <c r="AG61" s="222">
        <v>27.57</v>
      </c>
      <c r="AH61" s="225">
        <v>85</v>
      </c>
      <c r="AI61" s="225">
        <v>264</v>
      </c>
    </row>
    <row r="62" spans="1:35" ht="15">
      <c r="A62" s="219">
        <v>54</v>
      </c>
      <c r="B62" s="219" t="s">
        <v>188</v>
      </c>
      <c r="C62" s="219" t="s">
        <v>75</v>
      </c>
      <c r="D62" s="220">
        <v>1988</v>
      </c>
      <c r="E62" s="210">
        <v>1</v>
      </c>
      <c r="F62" s="210" t="s">
        <v>17</v>
      </c>
      <c r="G62" s="210"/>
      <c r="H62" s="221"/>
      <c r="I62" s="226">
        <v>37</v>
      </c>
      <c r="J62" s="224">
        <v>82</v>
      </c>
      <c r="K62" s="225">
        <v>257</v>
      </c>
      <c r="L62" s="197"/>
      <c r="M62" s="219">
        <v>54</v>
      </c>
      <c r="N62" s="219" t="s">
        <v>237</v>
      </c>
      <c r="O62" s="219" t="s">
        <v>61</v>
      </c>
      <c r="P62" s="225">
        <v>1987</v>
      </c>
      <c r="Q62" s="224">
        <v>2</v>
      </c>
      <c r="R62" s="224" t="s">
        <v>17</v>
      </c>
      <c r="S62" s="224"/>
      <c r="T62" s="224" t="s">
        <v>10</v>
      </c>
      <c r="U62" s="225">
        <v>86</v>
      </c>
      <c r="V62" s="225">
        <v>86</v>
      </c>
      <c r="W62" s="225">
        <v>245</v>
      </c>
      <c r="X62" s="197"/>
      <c r="Y62" s="219">
        <v>54</v>
      </c>
      <c r="Z62" s="219" t="s">
        <v>264</v>
      </c>
      <c r="AA62" s="219" t="s">
        <v>75</v>
      </c>
      <c r="AB62" s="225">
        <v>1983</v>
      </c>
      <c r="AC62" s="224">
        <v>3</v>
      </c>
      <c r="AD62" s="224" t="s">
        <v>17</v>
      </c>
      <c r="AE62" s="224"/>
      <c r="AF62" s="224" t="s">
        <v>10</v>
      </c>
      <c r="AG62" s="222">
        <v>28</v>
      </c>
      <c r="AH62" s="225">
        <v>85</v>
      </c>
      <c r="AI62" s="225">
        <v>254</v>
      </c>
    </row>
    <row r="63" spans="1:35" ht="15">
      <c r="A63" s="219">
        <v>55</v>
      </c>
      <c r="B63" s="219" t="s">
        <v>256</v>
      </c>
      <c r="C63" s="219" t="s">
        <v>106</v>
      </c>
      <c r="D63" s="220">
        <v>1975</v>
      </c>
      <c r="E63" s="210">
        <v>3</v>
      </c>
      <c r="F63" s="210" t="s">
        <v>17</v>
      </c>
      <c r="G63" s="221" t="s">
        <v>129</v>
      </c>
      <c r="H63" s="221" t="s">
        <v>10</v>
      </c>
      <c r="I63" s="225">
        <v>36</v>
      </c>
      <c r="J63" s="225">
        <v>81</v>
      </c>
      <c r="K63" s="225">
        <v>273</v>
      </c>
      <c r="L63" s="197"/>
      <c r="M63" s="219">
        <v>55</v>
      </c>
      <c r="N63" s="219" t="s">
        <v>238</v>
      </c>
      <c r="O63" s="219" t="s">
        <v>67</v>
      </c>
      <c r="P63" s="225">
        <v>1987</v>
      </c>
      <c r="Q63" s="224">
        <v>2</v>
      </c>
      <c r="R63" s="224" t="s">
        <v>17</v>
      </c>
      <c r="S63" s="224"/>
      <c r="T63" s="224" t="s">
        <v>10</v>
      </c>
      <c r="U63" s="225">
        <v>86</v>
      </c>
      <c r="V63" s="225">
        <v>86</v>
      </c>
      <c r="W63" s="225">
        <v>242</v>
      </c>
      <c r="X63" s="197"/>
      <c r="Y63" s="219">
        <v>55</v>
      </c>
      <c r="Z63" s="219" t="s">
        <v>262</v>
      </c>
      <c r="AA63" s="219" t="s">
        <v>95</v>
      </c>
      <c r="AB63" s="225">
        <v>1979</v>
      </c>
      <c r="AC63" s="224">
        <v>3</v>
      </c>
      <c r="AD63" s="224" t="s">
        <v>17</v>
      </c>
      <c r="AE63" s="224"/>
      <c r="AF63" s="224" t="s">
        <v>10</v>
      </c>
      <c r="AG63" s="222">
        <v>28.06</v>
      </c>
      <c r="AH63" s="225">
        <v>84</v>
      </c>
      <c r="AI63" s="225">
        <v>257</v>
      </c>
    </row>
    <row r="64" spans="1:35" ht="15">
      <c r="A64" s="219">
        <v>56</v>
      </c>
      <c r="B64" s="219" t="s">
        <v>220</v>
      </c>
      <c r="C64" s="219" t="s">
        <v>65</v>
      </c>
      <c r="D64" s="220">
        <v>1985</v>
      </c>
      <c r="E64" s="210">
        <v>2</v>
      </c>
      <c r="F64" s="210" t="s">
        <v>17</v>
      </c>
      <c r="G64" s="221"/>
      <c r="H64" s="221" t="s">
        <v>10</v>
      </c>
      <c r="I64" s="225">
        <v>36</v>
      </c>
      <c r="J64" s="225">
        <v>81</v>
      </c>
      <c r="K64" s="225">
        <v>268</v>
      </c>
      <c r="L64" s="197"/>
      <c r="M64" s="219">
        <v>56</v>
      </c>
      <c r="N64" s="219" t="s">
        <v>271</v>
      </c>
      <c r="O64" s="219" t="s">
        <v>75</v>
      </c>
      <c r="P64" s="225">
        <v>1981</v>
      </c>
      <c r="Q64" s="224">
        <v>3</v>
      </c>
      <c r="R64" s="224" t="s">
        <v>17</v>
      </c>
      <c r="S64" s="224"/>
      <c r="T64" s="224"/>
      <c r="U64" s="225">
        <v>85</v>
      </c>
      <c r="V64" s="225">
        <v>85</v>
      </c>
      <c r="W64" s="225">
        <v>237</v>
      </c>
      <c r="X64" s="197"/>
      <c r="Y64" s="219">
        <v>56</v>
      </c>
      <c r="Z64" s="219" t="s">
        <v>243</v>
      </c>
      <c r="AA64" s="219" t="s">
        <v>30</v>
      </c>
      <c r="AB64" s="225">
        <v>1987</v>
      </c>
      <c r="AC64" s="224">
        <v>2</v>
      </c>
      <c r="AD64" s="224" t="s">
        <v>17</v>
      </c>
      <c r="AE64" s="224"/>
      <c r="AF64" s="224" t="s">
        <v>10</v>
      </c>
      <c r="AG64" s="222">
        <v>28.07</v>
      </c>
      <c r="AH64" s="225">
        <v>84</v>
      </c>
      <c r="AI64" s="225">
        <v>201</v>
      </c>
    </row>
    <row r="65" spans="1:35" ht="15">
      <c r="A65" s="219">
        <v>57</v>
      </c>
      <c r="B65" s="219" t="s">
        <v>232</v>
      </c>
      <c r="C65" s="219" t="s">
        <v>75</v>
      </c>
      <c r="D65" s="220">
        <v>1985</v>
      </c>
      <c r="E65" s="210">
        <v>2</v>
      </c>
      <c r="F65" s="210" t="s">
        <v>17</v>
      </c>
      <c r="G65" s="221"/>
      <c r="H65" s="221" t="s">
        <v>10</v>
      </c>
      <c r="I65" s="225">
        <v>36</v>
      </c>
      <c r="J65" s="225">
        <v>81</v>
      </c>
      <c r="K65" s="225">
        <v>256</v>
      </c>
      <c r="L65" s="197"/>
      <c r="M65" s="219">
        <v>57</v>
      </c>
      <c r="N65" s="219" t="s">
        <v>253</v>
      </c>
      <c r="O65" s="219" t="s">
        <v>32</v>
      </c>
      <c r="P65" s="225">
        <v>1980</v>
      </c>
      <c r="Q65" s="224">
        <v>3</v>
      </c>
      <c r="R65" s="224" t="s">
        <v>17</v>
      </c>
      <c r="S65" s="224" t="s">
        <v>10</v>
      </c>
      <c r="T65" s="224" t="s">
        <v>10</v>
      </c>
      <c r="U65" s="225">
        <v>84</v>
      </c>
      <c r="V65" s="225">
        <v>84</v>
      </c>
      <c r="W65" s="225">
        <v>277</v>
      </c>
      <c r="X65" s="197"/>
      <c r="Y65" s="219">
        <v>57</v>
      </c>
      <c r="Z65" s="219" t="s">
        <v>226</v>
      </c>
      <c r="AA65" s="219" t="s">
        <v>83</v>
      </c>
      <c r="AB65" s="225">
        <v>1985</v>
      </c>
      <c r="AC65" s="224">
        <v>2</v>
      </c>
      <c r="AD65" s="224" t="s">
        <v>17</v>
      </c>
      <c r="AE65" s="224"/>
      <c r="AF65" s="224" t="s">
        <v>10</v>
      </c>
      <c r="AG65" s="222">
        <v>28.14</v>
      </c>
      <c r="AH65" s="225">
        <v>83</v>
      </c>
      <c r="AI65" s="225">
        <v>262</v>
      </c>
    </row>
    <row r="66" spans="1:35" ht="15">
      <c r="A66" s="219">
        <v>58</v>
      </c>
      <c r="B66" s="219" t="s">
        <v>192</v>
      </c>
      <c r="C66" s="219" t="s">
        <v>64</v>
      </c>
      <c r="D66" s="220">
        <v>1988</v>
      </c>
      <c r="E66" s="210">
        <v>1</v>
      </c>
      <c r="F66" s="210" t="s">
        <v>17</v>
      </c>
      <c r="G66" s="210"/>
      <c r="H66" s="221" t="s">
        <v>10</v>
      </c>
      <c r="I66" s="226">
        <v>36</v>
      </c>
      <c r="J66" s="224">
        <v>81</v>
      </c>
      <c r="K66" s="225">
        <v>250</v>
      </c>
      <c r="L66" s="197"/>
      <c r="M66" s="219">
        <v>58</v>
      </c>
      <c r="N66" s="219" t="s">
        <v>182</v>
      </c>
      <c r="O66" s="219" t="s">
        <v>32</v>
      </c>
      <c r="P66" s="225">
        <v>1990</v>
      </c>
      <c r="Q66" s="224">
        <v>1</v>
      </c>
      <c r="R66" s="224" t="s">
        <v>17</v>
      </c>
      <c r="S66" s="224"/>
      <c r="T66" s="224" t="s">
        <v>10</v>
      </c>
      <c r="U66" s="225">
        <v>84</v>
      </c>
      <c r="V66" s="225">
        <v>84</v>
      </c>
      <c r="W66" s="225">
        <v>269</v>
      </c>
      <c r="X66" s="197"/>
      <c r="Y66" s="219">
        <v>58</v>
      </c>
      <c r="Z66" s="219" t="s">
        <v>237</v>
      </c>
      <c r="AA66" s="219" t="s">
        <v>61</v>
      </c>
      <c r="AB66" s="225">
        <v>1987</v>
      </c>
      <c r="AC66" s="224">
        <v>2</v>
      </c>
      <c r="AD66" s="224" t="s">
        <v>17</v>
      </c>
      <c r="AE66" s="224"/>
      <c r="AF66" s="224" t="s">
        <v>10</v>
      </c>
      <c r="AG66" s="222">
        <v>28.21</v>
      </c>
      <c r="AH66" s="225">
        <v>83</v>
      </c>
      <c r="AI66" s="225">
        <v>245</v>
      </c>
    </row>
    <row r="67" spans="1:35" ht="15">
      <c r="A67" s="219">
        <v>59</v>
      </c>
      <c r="B67" s="219" t="s">
        <v>195</v>
      </c>
      <c r="C67" s="219" t="s">
        <v>79</v>
      </c>
      <c r="D67" s="220">
        <v>1988</v>
      </c>
      <c r="E67" s="210">
        <v>1</v>
      </c>
      <c r="F67" s="210" t="s">
        <v>17</v>
      </c>
      <c r="G67" s="210"/>
      <c r="H67" s="221" t="s">
        <v>10</v>
      </c>
      <c r="I67" s="226">
        <v>36</v>
      </c>
      <c r="J67" s="224">
        <v>81</v>
      </c>
      <c r="K67" s="225">
        <v>246</v>
      </c>
      <c r="L67" s="197"/>
      <c r="M67" s="219">
        <v>59</v>
      </c>
      <c r="N67" s="219" t="s">
        <v>231</v>
      </c>
      <c r="O67" s="219" t="s">
        <v>87</v>
      </c>
      <c r="P67" s="225">
        <v>1986</v>
      </c>
      <c r="Q67" s="224">
        <v>2</v>
      </c>
      <c r="R67" s="224" t="s">
        <v>17</v>
      </c>
      <c r="S67" s="224"/>
      <c r="T67" s="224" t="s">
        <v>10</v>
      </c>
      <c r="U67" s="225">
        <v>84</v>
      </c>
      <c r="V67" s="225">
        <v>84</v>
      </c>
      <c r="W67" s="225">
        <v>256</v>
      </c>
      <c r="X67" s="197"/>
      <c r="Y67" s="219">
        <v>59</v>
      </c>
      <c r="Z67" s="219" t="s">
        <v>202</v>
      </c>
      <c r="AA67" s="219" t="s">
        <v>64</v>
      </c>
      <c r="AB67" s="225">
        <v>1990</v>
      </c>
      <c r="AC67" s="224">
        <v>1</v>
      </c>
      <c r="AD67" s="224" t="s">
        <v>17</v>
      </c>
      <c r="AE67" s="224"/>
      <c r="AF67" s="224" t="s">
        <v>10</v>
      </c>
      <c r="AG67" s="222">
        <v>28.23</v>
      </c>
      <c r="AH67" s="225">
        <v>83</v>
      </c>
      <c r="AI67" s="225">
        <v>236</v>
      </c>
    </row>
    <row r="68" spans="1:35" ht="15">
      <c r="A68" s="219">
        <v>60</v>
      </c>
      <c r="B68" s="219" t="s">
        <v>199</v>
      </c>
      <c r="C68" s="219" t="s">
        <v>64</v>
      </c>
      <c r="D68" s="220">
        <v>1992</v>
      </c>
      <c r="E68" s="210">
        <v>1</v>
      </c>
      <c r="F68" s="210" t="s">
        <v>17</v>
      </c>
      <c r="G68" s="210"/>
      <c r="H68" s="221" t="s">
        <v>10</v>
      </c>
      <c r="I68" s="226">
        <v>36</v>
      </c>
      <c r="J68" s="224">
        <v>81</v>
      </c>
      <c r="K68" s="225">
        <v>241</v>
      </c>
      <c r="L68" s="197"/>
      <c r="M68" s="219">
        <v>60</v>
      </c>
      <c r="N68" s="219" t="s">
        <v>264</v>
      </c>
      <c r="O68" s="219" t="s">
        <v>75</v>
      </c>
      <c r="P68" s="225">
        <v>1983</v>
      </c>
      <c r="Q68" s="224">
        <v>3</v>
      </c>
      <c r="R68" s="224" t="s">
        <v>17</v>
      </c>
      <c r="S68" s="224"/>
      <c r="T68" s="224" t="s">
        <v>10</v>
      </c>
      <c r="U68" s="225">
        <v>84</v>
      </c>
      <c r="V68" s="225">
        <v>84</v>
      </c>
      <c r="W68" s="225">
        <v>254</v>
      </c>
      <c r="X68" s="197"/>
      <c r="Y68" s="219">
        <v>60</v>
      </c>
      <c r="Z68" s="219" t="s">
        <v>265</v>
      </c>
      <c r="AA68" s="219" t="s">
        <v>101</v>
      </c>
      <c r="AB68" s="225">
        <v>1960</v>
      </c>
      <c r="AC68" s="224">
        <v>3</v>
      </c>
      <c r="AD68" s="224" t="s">
        <v>17</v>
      </c>
      <c r="AE68" s="224"/>
      <c r="AF68" s="224" t="s">
        <v>10</v>
      </c>
      <c r="AG68" s="222">
        <v>28.25</v>
      </c>
      <c r="AH68" s="225">
        <v>82</v>
      </c>
      <c r="AI68" s="225">
        <v>254</v>
      </c>
    </row>
    <row r="69" spans="1:35" ht="15">
      <c r="A69" s="219">
        <v>61</v>
      </c>
      <c r="B69" s="219" t="s">
        <v>224</v>
      </c>
      <c r="C69" s="219" t="s">
        <v>67</v>
      </c>
      <c r="D69" s="220">
        <v>1987</v>
      </c>
      <c r="E69" s="210">
        <v>2</v>
      </c>
      <c r="F69" s="210" t="s">
        <v>17</v>
      </c>
      <c r="G69" s="221"/>
      <c r="H69" s="221" t="s">
        <v>10</v>
      </c>
      <c r="I69" s="225">
        <v>35</v>
      </c>
      <c r="J69" s="225">
        <v>80</v>
      </c>
      <c r="K69" s="225">
        <v>263</v>
      </c>
      <c r="L69" s="197"/>
      <c r="M69" s="219">
        <v>61</v>
      </c>
      <c r="N69" s="219" t="s">
        <v>190</v>
      </c>
      <c r="O69" s="219" t="s">
        <v>82</v>
      </c>
      <c r="P69" s="225">
        <v>1989</v>
      </c>
      <c r="Q69" s="224">
        <v>1</v>
      </c>
      <c r="R69" s="224" t="s">
        <v>17</v>
      </c>
      <c r="S69" s="224"/>
      <c r="T69" s="224" t="s">
        <v>10</v>
      </c>
      <c r="U69" s="225">
        <v>84</v>
      </c>
      <c r="V69" s="225">
        <v>84</v>
      </c>
      <c r="W69" s="225">
        <v>252</v>
      </c>
      <c r="X69" s="197"/>
      <c r="Y69" s="219">
        <v>61</v>
      </c>
      <c r="Z69" s="219" t="s">
        <v>259</v>
      </c>
      <c r="AA69" s="219" t="s">
        <v>14</v>
      </c>
      <c r="AB69" s="225">
        <v>1984</v>
      </c>
      <c r="AC69" s="224">
        <v>3</v>
      </c>
      <c r="AD69" s="224" t="s">
        <v>17</v>
      </c>
      <c r="AE69" s="224"/>
      <c r="AF69" s="224" t="s">
        <v>10</v>
      </c>
      <c r="AG69" s="222">
        <v>28.29</v>
      </c>
      <c r="AH69" s="225">
        <v>82</v>
      </c>
      <c r="AI69" s="225">
        <v>270</v>
      </c>
    </row>
    <row r="70" spans="1:35" ht="15">
      <c r="A70" s="219">
        <v>62</v>
      </c>
      <c r="B70" s="219" t="s">
        <v>189</v>
      </c>
      <c r="C70" s="219" t="s">
        <v>65</v>
      </c>
      <c r="D70" s="220">
        <v>1989</v>
      </c>
      <c r="E70" s="210">
        <v>1</v>
      </c>
      <c r="F70" s="210" t="s">
        <v>17</v>
      </c>
      <c r="G70" s="210"/>
      <c r="H70" s="221" t="s">
        <v>10</v>
      </c>
      <c r="I70" s="226">
        <v>35</v>
      </c>
      <c r="J70" s="224">
        <v>80</v>
      </c>
      <c r="K70" s="225">
        <v>255</v>
      </c>
      <c r="L70" s="197"/>
      <c r="M70" s="219">
        <v>62</v>
      </c>
      <c r="N70" s="219" t="s">
        <v>194</v>
      </c>
      <c r="O70" s="219" t="s">
        <v>69</v>
      </c>
      <c r="P70" s="225">
        <v>1990</v>
      </c>
      <c r="Q70" s="224">
        <v>1</v>
      </c>
      <c r="R70" s="224" t="s">
        <v>17</v>
      </c>
      <c r="S70" s="224"/>
      <c r="T70" s="224"/>
      <c r="U70" s="225">
        <v>84</v>
      </c>
      <c r="V70" s="225">
        <v>84</v>
      </c>
      <c r="W70" s="225">
        <v>248</v>
      </c>
      <c r="X70" s="197"/>
      <c r="Y70" s="219">
        <v>62</v>
      </c>
      <c r="Z70" s="219" t="s">
        <v>206</v>
      </c>
      <c r="AA70" s="219" t="s">
        <v>99</v>
      </c>
      <c r="AB70" s="225">
        <v>1992</v>
      </c>
      <c r="AC70" s="224">
        <v>1</v>
      </c>
      <c r="AD70" s="224" t="s">
        <v>17</v>
      </c>
      <c r="AE70" s="224"/>
      <c r="AF70" s="224" t="s">
        <v>10</v>
      </c>
      <c r="AG70" s="222">
        <v>28.3</v>
      </c>
      <c r="AH70" s="225">
        <v>82</v>
      </c>
      <c r="AI70" s="225">
        <v>228</v>
      </c>
    </row>
    <row r="71" spans="1:35" ht="15">
      <c r="A71" s="219">
        <v>63</v>
      </c>
      <c r="B71" s="219" t="s">
        <v>235</v>
      </c>
      <c r="C71" s="219" t="s">
        <v>75</v>
      </c>
      <c r="D71" s="220">
        <v>1985</v>
      </c>
      <c r="E71" s="210">
        <v>2</v>
      </c>
      <c r="F71" s="210" t="s">
        <v>17</v>
      </c>
      <c r="G71" s="221"/>
      <c r="H71" s="221" t="s">
        <v>10</v>
      </c>
      <c r="I71" s="225">
        <v>35</v>
      </c>
      <c r="J71" s="225">
        <v>80</v>
      </c>
      <c r="K71" s="225">
        <v>253</v>
      </c>
      <c r="L71" s="197"/>
      <c r="M71" s="219">
        <v>63</v>
      </c>
      <c r="N71" s="219" t="s">
        <v>195</v>
      </c>
      <c r="O71" s="219" t="s">
        <v>79</v>
      </c>
      <c r="P71" s="225">
        <v>1988</v>
      </c>
      <c r="Q71" s="224">
        <v>1</v>
      </c>
      <c r="R71" s="224" t="s">
        <v>17</v>
      </c>
      <c r="S71" s="224"/>
      <c r="T71" s="224" t="s">
        <v>10</v>
      </c>
      <c r="U71" s="225">
        <v>84</v>
      </c>
      <c r="V71" s="225">
        <v>84</v>
      </c>
      <c r="W71" s="225">
        <v>246</v>
      </c>
      <c r="X71" s="197"/>
      <c r="Y71" s="219">
        <v>63</v>
      </c>
      <c r="Z71" s="219" t="s">
        <v>195</v>
      </c>
      <c r="AA71" s="219" t="s">
        <v>79</v>
      </c>
      <c r="AB71" s="225">
        <v>1988</v>
      </c>
      <c r="AC71" s="224">
        <v>1</v>
      </c>
      <c r="AD71" s="224" t="s">
        <v>17</v>
      </c>
      <c r="AE71" s="224"/>
      <c r="AF71" s="224" t="s">
        <v>10</v>
      </c>
      <c r="AG71" s="222">
        <v>28.41</v>
      </c>
      <c r="AH71" s="225">
        <v>81</v>
      </c>
      <c r="AI71" s="225">
        <v>246</v>
      </c>
    </row>
    <row r="72" spans="1:35" ht="15">
      <c r="A72" s="219">
        <v>64</v>
      </c>
      <c r="B72" s="219" t="s">
        <v>190</v>
      </c>
      <c r="C72" s="219" t="s">
        <v>82</v>
      </c>
      <c r="D72" s="220">
        <v>1989</v>
      </c>
      <c r="E72" s="210">
        <v>1</v>
      </c>
      <c r="F72" s="210" t="s">
        <v>17</v>
      </c>
      <c r="G72" s="210"/>
      <c r="H72" s="221" t="s">
        <v>10</v>
      </c>
      <c r="I72" s="226">
        <v>35</v>
      </c>
      <c r="J72" s="224">
        <v>80</v>
      </c>
      <c r="K72" s="225">
        <v>252</v>
      </c>
      <c r="L72" s="197"/>
      <c r="M72" s="219">
        <v>64</v>
      </c>
      <c r="N72" s="219" t="s">
        <v>197</v>
      </c>
      <c r="O72" s="219" t="s">
        <v>102</v>
      </c>
      <c r="P72" s="225">
        <v>1989</v>
      </c>
      <c r="Q72" s="224">
        <v>1</v>
      </c>
      <c r="R72" s="224" t="s">
        <v>17</v>
      </c>
      <c r="S72" s="224"/>
      <c r="T72" s="224" t="s">
        <v>129</v>
      </c>
      <c r="U72" s="225">
        <v>84</v>
      </c>
      <c r="V72" s="225">
        <v>84</v>
      </c>
      <c r="W72" s="225">
        <v>243</v>
      </c>
      <c r="X72" s="197"/>
      <c r="Y72" s="219">
        <v>64</v>
      </c>
      <c r="Z72" s="219" t="s">
        <v>201</v>
      </c>
      <c r="AA72" s="219" t="s">
        <v>109</v>
      </c>
      <c r="AB72" s="225">
        <v>1991</v>
      </c>
      <c r="AC72" s="224">
        <v>1</v>
      </c>
      <c r="AD72" s="224" t="s">
        <v>17</v>
      </c>
      <c r="AE72" s="224"/>
      <c r="AF72" s="224" t="s">
        <v>10</v>
      </c>
      <c r="AG72" s="222">
        <v>28.41</v>
      </c>
      <c r="AH72" s="225">
        <v>81</v>
      </c>
      <c r="AI72" s="225">
        <v>237</v>
      </c>
    </row>
    <row r="73" spans="1:35" ht="15">
      <c r="A73" s="219">
        <v>65</v>
      </c>
      <c r="B73" s="219" t="s">
        <v>193</v>
      </c>
      <c r="C73" s="219" t="s">
        <v>32</v>
      </c>
      <c r="D73" s="220">
        <v>1990</v>
      </c>
      <c r="E73" s="210">
        <v>1</v>
      </c>
      <c r="F73" s="210" t="s">
        <v>17</v>
      </c>
      <c r="G73" s="210"/>
      <c r="H73" s="221" t="s">
        <v>10</v>
      </c>
      <c r="I73" s="226">
        <v>35</v>
      </c>
      <c r="J73" s="224">
        <v>80</v>
      </c>
      <c r="K73" s="225">
        <v>249</v>
      </c>
      <c r="L73" s="197"/>
      <c r="M73" s="219">
        <v>65</v>
      </c>
      <c r="N73" s="219" t="s">
        <v>207</v>
      </c>
      <c r="O73" s="219" t="s">
        <v>82</v>
      </c>
      <c r="P73" s="225">
        <v>1989</v>
      </c>
      <c r="Q73" s="224">
        <v>1</v>
      </c>
      <c r="R73" s="224" t="s">
        <v>17</v>
      </c>
      <c r="S73" s="224"/>
      <c r="T73" s="224" t="s">
        <v>10</v>
      </c>
      <c r="U73" s="225">
        <v>84</v>
      </c>
      <c r="V73" s="225">
        <v>84</v>
      </c>
      <c r="W73" s="225">
        <v>224</v>
      </c>
      <c r="X73" s="197"/>
      <c r="Y73" s="219">
        <v>65</v>
      </c>
      <c r="Z73" s="219" t="s">
        <v>196</v>
      </c>
      <c r="AA73" s="219" t="s">
        <v>99</v>
      </c>
      <c r="AB73" s="225">
        <v>1992</v>
      </c>
      <c r="AC73" s="224">
        <v>1</v>
      </c>
      <c r="AD73" s="224" t="s">
        <v>17</v>
      </c>
      <c r="AE73" s="224"/>
      <c r="AF73" s="224" t="s">
        <v>10</v>
      </c>
      <c r="AG73" s="222">
        <v>28.42</v>
      </c>
      <c r="AH73" s="225">
        <v>81</v>
      </c>
      <c r="AI73" s="225">
        <v>246</v>
      </c>
    </row>
    <row r="74" spans="1:35" ht="15">
      <c r="A74" s="219">
        <v>66</v>
      </c>
      <c r="B74" s="219" t="s">
        <v>238</v>
      </c>
      <c r="C74" s="219" t="s">
        <v>67</v>
      </c>
      <c r="D74" s="220">
        <v>1987</v>
      </c>
      <c r="E74" s="210">
        <v>2</v>
      </c>
      <c r="F74" s="210" t="s">
        <v>17</v>
      </c>
      <c r="G74" s="221"/>
      <c r="H74" s="221" t="s">
        <v>10</v>
      </c>
      <c r="I74" s="225">
        <v>35</v>
      </c>
      <c r="J74" s="225">
        <v>80</v>
      </c>
      <c r="K74" s="225">
        <v>242</v>
      </c>
      <c r="L74" s="197"/>
      <c r="M74" s="219">
        <v>66</v>
      </c>
      <c r="N74" s="219" t="s">
        <v>270</v>
      </c>
      <c r="O74" s="219" t="s">
        <v>99</v>
      </c>
      <c r="P74" s="225">
        <v>1983</v>
      </c>
      <c r="Q74" s="224">
        <v>3</v>
      </c>
      <c r="R74" s="224" t="s">
        <v>17</v>
      </c>
      <c r="S74" s="224"/>
      <c r="T74" s="224" t="s">
        <v>10</v>
      </c>
      <c r="U74" s="225">
        <v>83</v>
      </c>
      <c r="V74" s="225">
        <v>83</v>
      </c>
      <c r="W74" s="225">
        <v>240</v>
      </c>
      <c r="X74" s="197"/>
      <c r="Y74" s="219">
        <v>66</v>
      </c>
      <c r="Z74" s="219" t="s">
        <v>240</v>
      </c>
      <c r="AA74" s="219" t="s">
        <v>99</v>
      </c>
      <c r="AB74" s="225">
        <v>1987</v>
      </c>
      <c r="AC74" s="224">
        <v>2</v>
      </c>
      <c r="AD74" s="224" t="s">
        <v>17</v>
      </c>
      <c r="AE74" s="224"/>
      <c r="AF74" s="224" t="s">
        <v>10</v>
      </c>
      <c r="AG74" s="222">
        <v>28.48</v>
      </c>
      <c r="AH74" s="225">
        <v>81</v>
      </c>
      <c r="AI74" s="225">
        <v>233</v>
      </c>
    </row>
    <row r="75" spans="1:35" ht="15">
      <c r="A75" s="219">
        <v>67</v>
      </c>
      <c r="B75" s="219" t="s">
        <v>200</v>
      </c>
      <c r="C75" s="219" t="s">
        <v>8</v>
      </c>
      <c r="D75" s="220">
        <v>1989</v>
      </c>
      <c r="E75" s="210">
        <v>1</v>
      </c>
      <c r="F75" s="210" t="s">
        <v>17</v>
      </c>
      <c r="G75" s="210" t="s">
        <v>10</v>
      </c>
      <c r="H75" s="221" t="s">
        <v>10</v>
      </c>
      <c r="I75" s="226">
        <v>35</v>
      </c>
      <c r="J75" s="224">
        <v>80</v>
      </c>
      <c r="K75" s="225">
        <v>238</v>
      </c>
      <c r="L75" s="197"/>
      <c r="M75" s="219">
        <v>67</v>
      </c>
      <c r="N75" s="219" t="s">
        <v>200</v>
      </c>
      <c r="O75" s="219" t="s">
        <v>8</v>
      </c>
      <c r="P75" s="225">
        <v>1989</v>
      </c>
      <c r="Q75" s="224">
        <v>1</v>
      </c>
      <c r="R75" s="224" t="s">
        <v>17</v>
      </c>
      <c r="S75" s="224" t="s">
        <v>10</v>
      </c>
      <c r="T75" s="224" t="s">
        <v>10</v>
      </c>
      <c r="U75" s="225">
        <v>83</v>
      </c>
      <c r="V75" s="225">
        <v>83</v>
      </c>
      <c r="W75" s="225">
        <v>238</v>
      </c>
      <c r="X75" s="197"/>
      <c r="Y75" s="219">
        <v>67</v>
      </c>
      <c r="Z75" s="219" t="s">
        <v>234</v>
      </c>
      <c r="AA75" s="219" t="s">
        <v>30</v>
      </c>
      <c r="AB75" s="225">
        <v>1987</v>
      </c>
      <c r="AC75" s="224">
        <v>2</v>
      </c>
      <c r="AD75" s="224" t="s">
        <v>17</v>
      </c>
      <c r="AE75" s="224"/>
      <c r="AF75" s="224" t="s">
        <v>10</v>
      </c>
      <c r="AG75" s="222">
        <v>28.5</v>
      </c>
      <c r="AH75" s="225">
        <v>80</v>
      </c>
      <c r="AI75" s="225">
        <v>254</v>
      </c>
    </row>
    <row r="76" spans="1:35" ht="15">
      <c r="A76" s="219">
        <v>68</v>
      </c>
      <c r="B76" s="219" t="s">
        <v>202</v>
      </c>
      <c r="C76" s="219" t="s">
        <v>64</v>
      </c>
      <c r="D76" s="220">
        <v>1990</v>
      </c>
      <c r="E76" s="210">
        <v>1</v>
      </c>
      <c r="F76" s="210" t="s">
        <v>17</v>
      </c>
      <c r="G76" s="210"/>
      <c r="H76" s="221" t="s">
        <v>10</v>
      </c>
      <c r="I76" s="226">
        <v>35</v>
      </c>
      <c r="J76" s="224">
        <v>80</v>
      </c>
      <c r="K76" s="225">
        <v>236</v>
      </c>
      <c r="L76" s="197"/>
      <c r="M76" s="219">
        <v>68</v>
      </c>
      <c r="N76" s="219" t="s">
        <v>204</v>
      </c>
      <c r="O76" s="219" t="s">
        <v>82</v>
      </c>
      <c r="P76" s="225">
        <v>1990</v>
      </c>
      <c r="Q76" s="224">
        <v>1</v>
      </c>
      <c r="R76" s="224" t="s">
        <v>17</v>
      </c>
      <c r="S76" s="224"/>
      <c r="T76" s="224" t="s">
        <v>10</v>
      </c>
      <c r="U76" s="225">
        <v>83</v>
      </c>
      <c r="V76" s="225">
        <v>83</v>
      </c>
      <c r="W76" s="225">
        <v>230</v>
      </c>
      <c r="X76" s="197"/>
      <c r="Y76" s="219">
        <v>68</v>
      </c>
      <c r="Z76" s="219" t="s">
        <v>261</v>
      </c>
      <c r="AA76" s="219" t="s">
        <v>85</v>
      </c>
      <c r="AB76" s="225">
        <v>1982</v>
      </c>
      <c r="AC76" s="224">
        <v>3</v>
      </c>
      <c r="AD76" s="224" t="s">
        <v>17</v>
      </c>
      <c r="AE76" s="224"/>
      <c r="AF76" s="224" t="s">
        <v>10</v>
      </c>
      <c r="AG76" s="222">
        <v>28.52</v>
      </c>
      <c r="AH76" s="225">
        <v>80</v>
      </c>
      <c r="AI76" s="225">
        <v>261</v>
      </c>
    </row>
    <row r="77" spans="1:35" ht="15">
      <c r="A77" s="219">
        <v>69</v>
      </c>
      <c r="B77" s="219" t="s">
        <v>205</v>
      </c>
      <c r="C77" s="219" t="s">
        <v>115</v>
      </c>
      <c r="D77" s="220">
        <v>1991</v>
      </c>
      <c r="E77" s="210">
        <v>1</v>
      </c>
      <c r="F77" s="210" t="s">
        <v>17</v>
      </c>
      <c r="G77" s="210"/>
      <c r="H77" s="221" t="s">
        <v>10</v>
      </c>
      <c r="I77" s="226">
        <v>35</v>
      </c>
      <c r="J77" s="224">
        <v>80</v>
      </c>
      <c r="K77" s="225">
        <v>229</v>
      </c>
      <c r="L77" s="197"/>
      <c r="M77" s="219">
        <v>69</v>
      </c>
      <c r="N77" s="219" t="s">
        <v>225</v>
      </c>
      <c r="O77" s="219" t="s">
        <v>55</v>
      </c>
      <c r="P77" s="225">
        <v>1987</v>
      </c>
      <c r="Q77" s="224">
        <v>2</v>
      </c>
      <c r="R77" s="224" t="s">
        <v>17</v>
      </c>
      <c r="S77" s="224"/>
      <c r="T77" s="224" t="s">
        <v>10</v>
      </c>
      <c r="U77" s="225">
        <v>82</v>
      </c>
      <c r="V77" s="225">
        <v>82</v>
      </c>
      <c r="W77" s="225">
        <v>263</v>
      </c>
      <c r="X77" s="197"/>
      <c r="Y77" s="219">
        <v>69</v>
      </c>
      <c r="Z77" s="219" t="s">
        <v>186</v>
      </c>
      <c r="AA77" s="219" t="s">
        <v>109</v>
      </c>
      <c r="AB77" s="225">
        <v>1989</v>
      </c>
      <c r="AC77" s="224">
        <v>1</v>
      </c>
      <c r="AD77" s="224" t="s">
        <v>17</v>
      </c>
      <c r="AE77" s="224"/>
      <c r="AF77" s="224" t="s">
        <v>10</v>
      </c>
      <c r="AG77" s="222">
        <v>28.53</v>
      </c>
      <c r="AH77" s="225">
        <v>80</v>
      </c>
      <c r="AI77" s="225">
        <v>259</v>
      </c>
    </row>
    <row r="78" spans="1:35" ht="15">
      <c r="A78" s="219">
        <v>70</v>
      </c>
      <c r="B78" s="219" t="s">
        <v>184</v>
      </c>
      <c r="C78" s="219" t="s">
        <v>59</v>
      </c>
      <c r="D78" s="220">
        <v>1991</v>
      </c>
      <c r="E78" s="210">
        <v>1</v>
      </c>
      <c r="F78" s="210" t="s">
        <v>17</v>
      </c>
      <c r="G78" s="210"/>
      <c r="H78" s="221" t="s">
        <v>10</v>
      </c>
      <c r="I78" s="226">
        <v>34</v>
      </c>
      <c r="J78" s="224">
        <v>78</v>
      </c>
      <c r="K78" s="225">
        <v>267</v>
      </c>
      <c r="L78" s="197"/>
      <c r="M78" s="219">
        <v>70</v>
      </c>
      <c r="N78" s="219" t="s">
        <v>262</v>
      </c>
      <c r="O78" s="219" t="s">
        <v>95</v>
      </c>
      <c r="P78" s="225">
        <v>1979</v>
      </c>
      <c r="Q78" s="224">
        <v>3</v>
      </c>
      <c r="R78" s="224" t="s">
        <v>17</v>
      </c>
      <c r="S78" s="224"/>
      <c r="T78" s="224" t="s">
        <v>10</v>
      </c>
      <c r="U78" s="225">
        <v>82</v>
      </c>
      <c r="V78" s="225">
        <v>82</v>
      </c>
      <c r="W78" s="225">
        <v>257</v>
      </c>
      <c r="X78" s="197"/>
      <c r="Y78" s="219">
        <v>70</v>
      </c>
      <c r="Z78" s="219" t="s">
        <v>230</v>
      </c>
      <c r="AA78" s="219" t="s">
        <v>69</v>
      </c>
      <c r="AB78" s="225">
        <v>1987</v>
      </c>
      <c r="AC78" s="224">
        <v>2</v>
      </c>
      <c r="AD78" s="224" t="s">
        <v>17</v>
      </c>
      <c r="AE78" s="224"/>
      <c r="AF78" s="224" t="s">
        <v>10</v>
      </c>
      <c r="AG78" s="222">
        <v>29</v>
      </c>
      <c r="AH78" s="225">
        <v>80</v>
      </c>
      <c r="AI78" s="225">
        <v>258</v>
      </c>
    </row>
    <row r="79" spans="1:35" ht="15">
      <c r="A79" s="219">
        <v>71</v>
      </c>
      <c r="B79" s="219" t="s">
        <v>237</v>
      </c>
      <c r="C79" s="219" t="s">
        <v>61</v>
      </c>
      <c r="D79" s="220">
        <v>1987</v>
      </c>
      <c r="E79" s="210">
        <v>2</v>
      </c>
      <c r="F79" s="210" t="s">
        <v>17</v>
      </c>
      <c r="G79" s="221"/>
      <c r="H79" s="221" t="s">
        <v>10</v>
      </c>
      <c r="I79" s="225">
        <v>33</v>
      </c>
      <c r="J79" s="225">
        <v>76</v>
      </c>
      <c r="K79" s="225">
        <v>245</v>
      </c>
      <c r="L79" s="197"/>
      <c r="M79" s="219">
        <v>71</v>
      </c>
      <c r="N79" s="219" t="s">
        <v>232</v>
      </c>
      <c r="O79" s="219" t="s">
        <v>75</v>
      </c>
      <c r="P79" s="225">
        <v>1985</v>
      </c>
      <c r="Q79" s="224">
        <v>2</v>
      </c>
      <c r="R79" s="224" t="s">
        <v>17</v>
      </c>
      <c r="S79" s="224"/>
      <c r="T79" s="224" t="s">
        <v>10</v>
      </c>
      <c r="U79" s="225">
        <v>82</v>
      </c>
      <c r="V79" s="225">
        <v>82</v>
      </c>
      <c r="W79" s="225">
        <v>256</v>
      </c>
      <c r="X79" s="197"/>
      <c r="Y79" s="219">
        <v>71</v>
      </c>
      <c r="Z79" s="219" t="s">
        <v>194</v>
      </c>
      <c r="AA79" s="219" t="s">
        <v>69</v>
      </c>
      <c r="AB79" s="225">
        <v>1990</v>
      </c>
      <c r="AC79" s="224">
        <v>1</v>
      </c>
      <c r="AD79" s="224" t="s">
        <v>17</v>
      </c>
      <c r="AE79" s="224"/>
      <c r="AF79" s="224"/>
      <c r="AG79" s="222">
        <v>29.02</v>
      </c>
      <c r="AH79" s="225">
        <v>79</v>
      </c>
      <c r="AI79" s="225">
        <v>248</v>
      </c>
    </row>
    <row r="80" spans="1:35" ht="15">
      <c r="A80" s="219">
        <v>72</v>
      </c>
      <c r="B80" s="219" t="s">
        <v>274</v>
      </c>
      <c r="C80" s="219" t="s">
        <v>48</v>
      </c>
      <c r="D80" s="220">
        <v>1943</v>
      </c>
      <c r="E80" s="210">
        <v>3</v>
      </c>
      <c r="F80" s="210" t="s">
        <v>17</v>
      </c>
      <c r="G80" s="210" t="s">
        <v>10</v>
      </c>
      <c r="H80" s="210"/>
      <c r="I80" s="224">
        <v>33</v>
      </c>
      <c r="J80" s="224">
        <v>76</v>
      </c>
      <c r="K80" s="224">
        <v>147</v>
      </c>
      <c r="L80" s="197"/>
      <c r="M80" s="219">
        <v>72</v>
      </c>
      <c r="N80" s="219" t="s">
        <v>192</v>
      </c>
      <c r="O80" s="219" t="s">
        <v>64</v>
      </c>
      <c r="P80" s="225">
        <v>1988</v>
      </c>
      <c r="Q80" s="224">
        <v>1</v>
      </c>
      <c r="R80" s="224" t="s">
        <v>17</v>
      </c>
      <c r="S80" s="224"/>
      <c r="T80" s="224" t="s">
        <v>10</v>
      </c>
      <c r="U80" s="225">
        <v>82</v>
      </c>
      <c r="V80" s="225">
        <v>82</v>
      </c>
      <c r="W80" s="225">
        <v>250</v>
      </c>
      <c r="X80" s="197"/>
      <c r="Y80" s="219">
        <v>72</v>
      </c>
      <c r="Z80" s="219" t="s">
        <v>233</v>
      </c>
      <c r="AA80" s="219" t="s">
        <v>87</v>
      </c>
      <c r="AB80" s="225">
        <v>1987</v>
      </c>
      <c r="AC80" s="224">
        <v>2</v>
      </c>
      <c r="AD80" s="224" t="s">
        <v>17</v>
      </c>
      <c r="AE80" s="224"/>
      <c r="AF80" s="224" t="s">
        <v>10</v>
      </c>
      <c r="AG80" s="222">
        <v>29.05</v>
      </c>
      <c r="AH80" s="225">
        <v>79</v>
      </c>
      <c r="AI80" s="225">
        <v>255</v>
      </c>
    </row>
    <row r="81" spans="1:35" ht="15" customHeight="1">
      <c r="A81" s="219">
        <v>73</v>
      </c>
      <c r="B81" s="219" t="s">
        <v>183</v>
      </c>
      <c r="C81" s="219" t="s">
        <v>65</v>
      </c>
      <c r="D81" s="220">
        <v>1989</v>
      </c>
      <c r="E81" s="210">
        <v>1</v>
      </c>
      <c r="F81" s="210" t="s">
        <v>17</v>
      </c>
      <c r="G81" s="210"/>
      <c r="H81" s="221" t="s">
        <v>10</v>
      </c>
      <c r="I81" s="226">
        <v>32</v>
      </c>
      <c r="J81" s="224">
        <v>74</v>
      </c>
      <c r="K81" s="225">
        <v>268</v>
      </c>
      <c r="L81" s="197"/>
      <c r="M81" s="219">
        <v>73</v>
      </c>
      <c r="N81" s="219" t="s">
        <v>269</v>
      </c>
      <c r="O81" s="219" t="s">
        <v>75</v>
      </c>
      <c r="P81" s="225">
        <v>1974</v>
      </c>
      <c r="Q81" s="224">
        <v>3</v>
      </c>
      <c r="R81" s="224" t="s">
        <v>17</v>
      </c>
      <c r="S81" s="224"/>
      <c r="T81" s="224" t="s">
        <v>10</v>
      </c>
      <c r="U81" s="225">
        <v>82</v>
      </c>
      <c r="V81" s="225">
        <v>82</v>
      </c>
      <c r="W81" s="225">
        <v>243</v>
      </c>
      <c r="X81" s="197"/>
      <c r="Y81" s="219">
        <v>73</v>
      </c>
      <c r="Z81" s="219" t="s">
        <v>236</v>
      </c>
      <c r="AA81" s="219" t="s">
        <v>30</v>
      </c>
      <c r="AB81" s="225">
        <v>1986</v>
      </c>
      <c r="AC81" s="224">
        <v>2</v>
      </c>
      <c r="AD81" s="224" t="s">
        <v>17</v>
      </c>
      <c r="AE81" s="224"/>
      <c r="AF81" s="224" t="s">
        <v>10</v>
      </c>
      <c r="AG81" s="222">
        <v>29.05</v>
      </c>
      <c r="AH81" s="225">
        <v>79</v>
      </c>
      <c r="AI81" s="225">
        <v>249</v>
      </c>
    </row>
    <row r="82" spans="1:35" ht="15">
      <c r="A82" s="219">
        <v>74</v>
      </c>
      <c r="B82" s="219" t="s">
        <v>277</v>
      </c>
      <c r="C82" s="219" t="s">
        <v>99</v>
      </c>
      <c r="D82" s="220">
        <v>1975</v>
      </c>
      <c r="E82" s="210">
        <v>3</v>
      </c>
      <c r="F82" s="210" t="s">
        <v>17</v>
      </c>
      <c r="G82" s="221"/>
      <c r="H82" s="221" t="s">
        <v>10</v>
      </c>
      <c r="I82" s="225">
        <v>32</v>
      </c>
      <c r="J82" s="225">
        <v>74</v>
      </c>
      <c r="K82" s="225">
        <v>162</v>
      </c>
      <c r="L82" s="197"/>
      <c r="M82" s="219">
        <v>74</v>
      </c>
      <c r="N82" s="219" t="s">
        <v>226</v>
      </c>
      <c r="O82" s="219" t="s">
        <v>83</v>
      </c>
      <c r="P82" s="225">
        <v>1985</v>
      </c>
      <c r="Q82" s="224">
        <v>2</v>
      </c>
      <c r="R82" s="224" t="s">
        <v>17</v>
      </c>
      <c r="S82" s="224"/>
      <c r="T82" s="224" t="s">
        <v>10</v>
      </c>
      <c r="U82" s="225">
        <v>81</v>
      </c>
      <c r="V82" s="225">
        <v>81</v>
      </c>
      <c r="W82" s="225">
        <v>262</v>
      </c>
      <c r="X82" s="197"/>
      <c r="Y82" s="219">
        <v>74</v>
      </c>
      <c r="Z82" s="219" t="s">
        <v>272</v>
      </c>
      <c r="AA82" s="219" t="s">
        <v>30</v>
      </c>
      <c r="AB82" s="225">
        <v>1984</v>
      </c>
      <c r="AC82" s="224">
        <v>3</v>
      </c>
      <c r="AD82" s="224" t="s">
        <v>17</v>
      </c>
      <c r="AE82" s="224"/>
      <c r="AF82" s="224" t="s">
        <v>10</v>
      </c>
      <c r="AG82" s="222">
        <v>29.05</v>
      </c>
      <c r="AH82" s="225">
        <v>79</v>
      </c>
      <c r="AI82" s="225">
        <v>232</v>
      </c>
    </row>
    <row r="83" spans="1:35" ht="15">
      <c r="A83" s="219">
        <v>75</v>
      </c>
      <c r="B83" s="219" t="s">
        <v>273</v>
      </c>
      <c r="C83" s="219" t="s">
        <v>89</v>
      </c>
      <c r="D83" s="220">
        <v>1973</v>
      </c>
      <c r="E83" s="210">
        <v>3</v>
      </c>
      <c r="F83" s="210" t="s">
        <v>17</v>
      </c>
      <c r="G83" s="221" t="s">
        <v>10</v>
      </c>
      <c r="H83" s="221" t="s">
        <v>10</v>
      </c>
      <c r="I83" s="225">
        <v>31</v>
      </c>
      <c r="J83" s="225">
        <v>72</v>
      </c>
      <c r="K83" s="225">
        <v>224</v>
      </c>
      <c r="L83" s="197"/>
      <c r="M83" s="219">
        <v>75</v>
      </c>
      <c r="N83" s="219" t="s">
        <v>193</v>
      </c>
      <c r="O83" s="219" t="s">
        <v>32</v>
      </c>
      <c r="P83" s="225">
        <v>1990</v>
      </c>
      <c r="Q83" s="224">
        <v>1</v>
      </c>
      <c r="R83" s="224" t="s">
        <v>17</v>
      </c>
      <c r="S83" s="224"/>
      <c r="T83" s="224" t="s">
        <v>10</v>
      </c>
      <c r="U83" s="225">
        <v>81</v>
      </c>
      <c r="V83" s="225">
        <v>81</v>
      </c>
      <c r="W83" s="225">
        <v>249</v>
      </c>
      <c r="X83" s="197"/>
      <c r="Y83" s="219">
        <v>75</v>
      </c>
      <c r="Z83" s="219" t="s">
        <v>199</v>
      </c>
      <c r="AA83" s="219" t="s">
        <v>64</v>
      </c>
      <c r="AB83" s="225">
        <v>1992</v>
      </c>
      <c r="AC83" s="224">
        <v>1</v>
      </c>
      <c r="AD83" s="224" t="s">
        <v>17</v>
      </c>
      <c r="AE83" s="224"/>
      <c r="AF83" s="224" t="s">
        <v>10</v>
      </c>
      <c r="AG83" s="222">
        <v>29.1</v>
      </c>
      <c r="AH83" s="225">
        <v>79</v>
      </c>
      <c r="AI83" s="225">
        <v>241</v>
      </c>
    </row>
    <row r="84" spans="1:35" ht="15">
      <c r="A84" s="219">
        <v>76</v>
      </c>
      <c r="B84" s="219" t="s">
        <v>185</v>
      </c>
      <c r="C84" s="219" t="s">
        <v>119</v>
      </c>
      <c r="D84" s="220">
        <v>1991</v>
      </c>
      <c r="E84" s="210">
        <v>1</v>
      </c>
      <c r="F84" s="210" t="s">
        <v>17</v>
      </c>
      <c r="G84" s="210"/>
      <c r="H84" s="221" t="s">
        <v>10</v>
      </c>
      <c r="I84" s="226">
        <v>30</v>
      </c>
      <c r="J84" s="224">
        <v>70</v>
      </c>
      <c r="K84" s="225">
        <v>262</v>
      </c>
      <c r="L84" s="197"/>
      <c r="M84" s="219">
        <v>76</v>
      </c>
      <c r="N84" s="219" t="s">
        <v>268</v>
      </c>
      <c r="O84" s="219" t="s">
        <v>178</v>
      </c>
      <c r="P84" s="225">
        <v>1967</v>
      </c>
      <c r="Q84" s="224">
        <v>1</v>
      </c>
      <c r="R84" s="224" t="s">
        <v>17</v>
      </c>
      <c r="S84" s="224"/>
      <c r="T84" s="224"/>
      <c r="U84" s="224">
        <v>81</v>
      </c>
      <c r="V84" s="224">
        <v>81</v>
      </c>
      <c r="W84" s="224">
        <v>249</v>
      </c>
      <c r="X84" s="197"/>
      <c r="Y84" s="219">
        <v>76</v>
      </c>
      <c r="Z84" s="219" t="s">
        <v>239</v>
      </c>
      <c r="AA84" s="219" t="s">
        <v>67</v>
      </c>
      <c r="AB84" s="225">
        <v>1987</v>
      </c>
      <c r="AC84" s="224">
        <v>2</v>
      </c>
      <c r="AD84" s="224" t="s">
        <v>17</v>
      </c>
      <c r="AE84" s="224"/>
      <c r="AF84" s="224" t="s">
        <v>10</v>
      </c>
      <c r="AG84" s="222">
        <v>29.1</v>
      </c>
      <c r="AH84" s="225">
        <v>79</v>
      </c>
      <c r="AI84" s="225">
        <v>236</v>
      </c>
    </row>
    <row r="85" spans="1:35" ht="15">
      <c r="A85" s="219">
        <v>77</v>
      </c>
      <c r="B85" s="219" t="s">
        <v>191</v>
      </c>
      <c r="C85" s="219" t="s">
        <v>87</v>
      </c>
      <c r="D85" s="220">
        <v>1988</v>
      </c>
      <c r="E85" s="210">
        <v>1</v>
      </c>
      <c r="F85" s="210" t="s">
        <v>17</v>
      </c>
      <c r="G85" s="210"/>
      <c r="H85" s="221" t="s">
        <v>10</v>
      </c>
      <c r="I85" s="226">
        <v>30</v>
      </c>
      <c r="J85" s="224">
        <v>70</v>
      </c>
      <c r="K85" s="225">
        <v>250</v>
      </c>
      <c r="L85" s="197"/>
      <c r="M85" s="219">
        <v>77</v>
      </c>
      <c r="N85" s="219" t="s">
        <v>199</v>
      </c>
      <c r="O85" s="219" t="s">
        <v>64</v>
      </c>
      <c r="P85" s="225">
        <v>1992</v>
      </c>
      <c r="Q85" s="224">
        <v>1</v>
      </c>
      <c r="R85" s="224" t="s">
        <v>17</v>
      </c>
      <c r="S85" s="224"/>
      <c r="T85" s="224" t="s">
        <v>10</v>
      </c>
      <c r="U85" s="225">
        <v>81</v>
      </c>
      <c r="V85" s="225">
        <v>81</v>
      </c>
      <c r="W85" s="225">
        <v>241</v>
      </c>
      <c r="X85" s="197"/>
      <c r="Y85" s="219">
        <v>77</v>
      </c>
      <c r="Z85" s="219" t="s">
        <v>198</v>
      </c>
      <c r="AA85" s="219" t="s">
        <v>75</v>
      </c>
      <c r="AB85" s="225">
        <v>1989</v>
      </c>
      <c r="AC85" s="224">
        <v>1</v>
      </c>
      <c r="AD85" s="224" t="s">
        <v>17</v>
      </c>
      <c r="AE85" s="224" t="s">
        <v>10</v>
      </c>
      <c r="AF85" s="224" t="s">
        <v>10</v>
      </c>
      <c r="AG85" s="222">
        <v>29.13</v>
      </c>
      <c r="AH85" s="225">
        <v>78</v>
      </c>
      <c r="AI85" s="225">
        <v>242</v>
      </c>
    </row>
    <row r="86" spans="1:35" ht="15">
      <c r="A86" s="219">
        <v>78</v>
      </c>
      <c r="B86" s="219" t="s">
        <v>197</v>
      </c>
      <c r="C86" s="219" t="s">
        <v>102</v>
      </c>
      <c r="D86" s="220">
        <v>1989</v>
      </c>
      <c r="E86" s="210">
        <v>1</v>
      </c>
      <c r="F86" s="210" t="s">
        <v>17</v>
      </c>
      <c r="G86" s="210"/>
      <c r="H86" s="221" t="s">
        <v>129</v>
      </c>
      <c r="I86" s="226">
        <v>30</v>
      </c>
      <c r="J86" s="224">
        <v>70</v>
      </c>
      <c r="K86" s="225">
        <v>243</v>
      </c>
      <c r="L86" s="197"/>
      <c r="M86" s="219">
        <v>78</v>
      </c>
      <c r="N86" s="219" t="s">
        <v>208</v>
      </c>
      <c r="O86" s="219" t="s">
        <v>118</v>
      </c>
      <c r="P86" s="225">
        <v>1990</v>
      </c>
      <c r="Q86" s="224">
        <v>1</v>
      </c>
      <c r="R86" s="224" t="s">
        <v>17</v>
      </c>
      <c r="S86" s="224"/>
      <c r="T86" s="224" t="s">
        <v>10</v>
      </c>
      <c r="U86" s="225">
        <v>81</v>
      </c>
      <c r="V86" s="225">
        <v>81</v>
      </c>
      <c r="W86" s="225">
        <v>222</v>
      </c>
      <c r="X86" s="197"/>
      <c r="Y86" s="219">
        <v>78</v>
      </c>
      <c r="Z86" s="219" t="s">
        <v>268</v>
      </c>
      <c r="AA86" s="219" t="s">
        <v>178</v>
      </c>
      <c r="AB86" s="225">
        <v>1967</v>
      </c>
      <c r="AC86" s="224">
        <v>1</v>
      </c>
      <c r="AD86" s="224" t="s">
        <v>17</v>
      </c>
      <c r="AE86" s="224"/>
      <c r="AF86" s="224"/>
      <c r="AG86" s="223">
        <v>29.2</v>
      </c>
      <c r="AH86" s="224">
        <v>78</v>
      </c>
      <c r="AI86" s="224">
        <v>249</v>
      </c>
    </row>
    <row r="87" spans="1:35" ht="15">
      <c r="A87" s="219">
        <v>79</v>
      </c>
      <c r="B87" s="219" t="s">
        <v>270</v>
      </c>
      <c r="C87" s="219" t="s">
        <v>99</v>
      </c>
      <c r="D87" s="220">
        <v>1983</v>
      </c>
      <c r="E87" s="210">
        <v>3</v>
      </c>
      <c r="F87" s="210" t="s">
        <v>17</v>
      </c>
      <c r="G87" s="221"/>
      <c r="H87" s="221" t="s">
        <v>10</v>
      </c>
      <c r="I87" s="225">
        <v>30</v>
      </c>
      <c r="J87" s="225">
        <v>70</v>
      </c>
      <c r="K87" s="225">
        <v>240</v>
      </c>
      <c r="L87" s="197"/>
      <c r="M87" s="219">
        <v>79</v>
      </c>
      <c r="N87" s="219" t="s">
        <v>241</v>
      </c>
      <c r="O87" s="219" t="s">
        <v>14</v>
      </c>
      <c r="P87" s="225">
        <v>1986</v>
      </c>
      <c r="Q87" s="224">
        <v>2</v>
      </c>
      <c r="R87" s="224" t="s">
        <v>17</v>
      </c>
      <c r="S87" s="224"/>
      <c r="T87" s="224" t="s">
        <v>10</v>
      </c>
      <c r="U87" s="225">
        <v>80</v>
      </c>
      <c r="V87" s="225">
        <v>80</v>
      </c>
      <c r="W87" s="225">
        <v>232</v>
      </c>
      <c r="X87" s="197"/>
      <c r="Y87" s="219">
        <v>79</v>
      </c>
      <c r="Z87" s="219" t="s">
        <v>208</v>
      </c>
      <c r="AA87" s="219" t="s">
        <v>118</v>
      </c>
      <c r="AB87" s="225">
        <v>1990</v>
      </c>
      <c r="AC87" s="224">
        <v>1</v>
      </c>
      <c r="AD87" s="224" t="s">
        <v>17</v>
      </c>
      <c r="AE87" s="224"/>
      <c r="AF87" s="224" t="s">
        <v>10</v>
      </c>
      <c r="AG87" s="222">
        <v>29.25</v>
      </c>
      <c r="AH87" s="225">
        <v>77</v>
      </c>
      <c r="AI87" s="225">
        <v>222</v>
      </c>
    </row>
    <row r="88" spans="1:35" ht="15">
      <c r="A88" s="219">
        <v>80</v>
      </c>
      <c r="B88" s="219" t="s">
        <v>239</v>
      </c>
      <c r="C88" s="219" t="s">
        <v>67</v>
      </c>
      <c r="D88" s="220">
        <v>1987</v>
      </c>
      <c r="E88" s="210">
        <v>2</v>
      </c>
      <c r="F88" s="210" t="s">
        <v>17</v>
      </c>
      <c r="G88" s="221"/>
      <c r="H88" s="221" t="s">
        <v>10</v>
      </c>
      <c r="I88" s="225">
        <v>30</v>
      </c>
      <c r="J88" s="225">
        <v>70</v>
      </c>
      <c r="K88" s="225">
        <v>236</v>
      </c>
      <c r="L88" s="197"/>
      <c r="M88" s="219">
        <v>80</v>
      </c>
      <c r="N88" s="219" t="s">
        <v>242</v>
      </c>
      <c r="O88" s="219" t="s">
        <v>89</v>
      </c>
      <c r="P88" s="225">
        <v>1987</v>
      </c>
      <c r="Q88" s="224">
        <v>2</v>
      </c>
      <c r="R88" s="224" t="s">
        <v>17</v>
      </c>
      <c r="S88" s="224" t="s">
        <v>10</v>
      </c>
      <c r="T88" s="224" t="s">
        <v>10</v>
      </c>
      <c r="U88" s="225">
        <v>80</v>
      </c>
      <c r="V88" s="225">
        <v>80</v>
      </c>
      <c r="W88" s="225">
        <v>212</v>
      </c>
      <c r="X88" s="197"/>
      <c r="Y88" s="219">
        <v>80</v>
      </c>
      <c r="Z88" s="219" t="s">
        <v>204</v>
      </c>
      <c r="AA88" s="219" t="s">
        <v>82</v>
      </c>
      <c r="AB88" s="225">
        <v>1990</v>
      </c>
      <c r="AC88" s="224">
        <v>1</v>
      </c>
      <c r="AD88" s="224" t="s">
        <v>17</v>
      </c>
      <c r="AE88" s="224"/>
      <c r="AF88" s="224" t="s">
        <v>10</v>
      </c>
      <c r="AG88" s="222">
        <v>29.33</v>
      </c>
      <c r="AH88" s="225">
        <v>77</v>
      </c>
      <c r="AI88" s="225">
        <v>230</v>
      </c>
    </row>
    <row r="89" spans="1:35" ht="15">
      <c r="A89" s="219">
        <v>81</v>
      </c>
      <c r="B89" s="219" t="s">
        <v>204</v>
      </c>
      <c r="C89" s="219" t="s">
        <v>82</v>
      </c>
      <c r="D89" s="220">
        <v>1990</v>
      </c>
      <c r="E89" s="210">
        <v>1</v>
      </c>
      <c r="F89" s="210" t="s">
        <v>17</v>
      </c>
      <c r="G89" s="210"/>
      <c r="H89" s="221" t="s">
        <v>10</v>
      </c>
      <c r="I89" s="226">
        <v>30</v>
      </c>
      <c r="J89" s="224">
        <v>70</v>
      </c>
      <c r="K89" s="225">
        <v>230</v>
      </c>
      <c r="L89" s="197"/>
      <c r="M89" s="219">
        <v>81</v>
      </c>
      <c r="N89" s="219" t="s">
        <v>189</v>
      </c>
      <c r="O89" s="219" t="s">
        <v>65</v>
      </c>
      <c r="P89" s="225">
        <v>1989</v>
      </c>
      <c r="Q89" s="224">
        <v>1</v>
      </c>
      <c r="R89" s="224" t="s">
        <v>17</v>
      </c>
      <c r="S89" s="224"/>
      <c r="T89" s="224" t="s">
        <v>10</v>
      </c>
      <c r="U89" s="225">
        <v>79</v>
      </c>
      <c r="V89" s="225">
        <v>79</v>
      </c>
      <c r="W89" s="225">
        <v>255</v>
      </c>
      <c r="X89" s="197"/>
      <c r="Y89" s="219">
        <v>81</v>
      </c>
      <c r="Z89" s="219" t="s">
        <v>238</v>
      </c>
      <c r="AA89" s="219" t="s">
        <v>67</v>
      </c>
      <c r="AB89" s="225">
        <v>1987</v>
      </c>
      <c r="AC89" s="224">
        <v>2</v>
      </c>
      <c r="AD89" s="224" t="s">
        <v>17</v>
      </c>
      <c r="AE89" s="224"/>
      <c r="AF89" s="224" t="s">
        <v>10</v>
      </c>
      <c r="AG89" s="222">
        <v>29.43</v>
      </c>
      <c r="AH89" s="225">
        <v>76</v>
      </c>
      <c r="AI89" s="225">
        <v>242</v>
      </c>
    </row>
    <row r="90" spans="1:35" ht="15">
      <c r="A90" s="219">
        <v>82</v>
      </c>
      <c r="B90" s="219" t="s">
        <v>206</v>
      </c>
      <c r="C90" s="219" t="s">
        <v>99</v>
      </c>
      <c r="D90" s="220">
        <v>1992</v>
      </c>
      <c r="E90" s="210">
        <v>1</v>
      </c>
      <c r="F90" s="210" t="s">
        <v>17</v>
      </c>
      <c r="G90" s="210"/>
      <c r="H90" s="221" t="s">
        <v>10</v>
      </c>
      <c r="I90" s="226">
        <v>30</v>
      </c>
      <c r="J90" s="224">
        <v>70</v>
      </c>
      <c r="K90" s="225">
        <v>228</v>
      </c>
      <c r="L90" s="197"/>
      <c r="M90" s="219">
        <v>82</v>
      </c>
      <c r="N90" s="219" t="s">
        <v>196</v>
      </c>
      <c r="O90" s="219" t="s">
        <v>99</v>
      </c>
      <c r="P90" s="225">
        <v>1992</v>
      </c>
      <c r="Q90" s="224">
        <v>1</v>
      </c>
      <c r="R90" s="224" t="s">
        <v>17</v>
      </c>
      <c r="S90" s="224"/>
      <c r="T90" s="224" t="s">
        <v>10</v>
      </c>
      <c r="U90" s="225">
        <v>78</v>
      </c>
      <c r="V90" s="225">
        <v>78</v>
      </c>
      <c r="W90" s="225">
        <v>246</v>
      </c>
      <c r="X90" s="197"/>
      <c r="Y90" s="219">
        <v>82</v>
      </c>
      <c r="Z90" s="219" t="s">
        <v>221</v>
      </c>
      <c r="AA90" s="219" t="s">
        <v>62</v>
      </c>
      <c r="AB90" s="225">
        <v>1987</v>
      </c>
      <c r="AC90" s="224">
        <v>2</v>
      </c>
      <c r="AD90" s="224" t="s">
        <v>17</v>
      </c>
      <c r="AE90" s="224" t="s">
        <v>10</v>
      </c>
      <c r="AF90" s="224" t="s">
        <v>10</v>
      </c>
      <c r="AG90" s="222">
        <v>29.52</v>
      </c>
      <c r="AH90" s="225">
        <v>75</v>
      </c>
      <c r="AI90" s="225">
        <v>266</v>
      </c>
    </row>
    <row r="91" spans="1:35" ht="15">
      <c r="A91" s="219">
        <v>83</v>
      </c>
      <c r="B91" s="219" t="s">
        <v>207</v>
      </c>
      <c r="C91" s="219" t="s">
        <v>82</v>
      </c>
      <c r="D91" s="220">
        <v>1989</v>
      </c>
      <c r="E91" s="210">
        <v>1</v>
      </c>
      <c r="F91" s="210" t="s">
        <v>17</v>
      </c>
      <c r="G91" s="210"/>
      <c r="H91" s="221" t="s">
        <v>10</v>
      </c>
      <c r="I91" s="226">
        <v>29</v>
      </c>
      <c r="J91" s="224">
        <v>68</v>
      </c>
      <c r="K91" s="225">
        <v>224</v>
      </c>
      <c r="L91" s="197"/>
      <c r="M91" s="219">
        <v>83</v>
      </c>
      <c r="N91" s="219" t="s">
        <v>265</v>
      </c>
      <c r="O91" s="219" t="s">
        <v>101</v>
      </c>
      <c r="P91" s="225">
        <v>1960</v>
      </c>
      <c r="Q91" s="224">
        <v>3</v>
      </c>
      <c r="R91" s="224" t="s">
        <v>17</v>
      </c>
      <c r="S91" s="224"/>
      <c r="T91" s="224" t="s">
        <v>10</v>
      </c>
      <c r="U91" s="225">
        <v>77</v>
      </c>
      <c r="V91" s="225">
        <v>77</v>
      </c>
      <c r="W91" s="225">
        <v>254</v>
      </c>
      <c r="X91" s="197"/>
      <c r="Y91" s="219">
        <v>83</v>
      </c>
      <c r="Z91" s="219" t="s">
        <v>200</v>
      </c>
      <c r="AA91" s="219" t="s">
        <v>8</v>
      </c>
      <c r="AB91" s="225">
        <v>1989</v>
      </c>
      <c r="AC91" s="224">
        <v>1</v>
      </c>
      <c r="AD91" s="224" t="s">
        <v>17</v>
      </c>
      <c r="AE91" s="224" t="s">
        <v>10</v>
      </c>
      <c r="AF91" s="224" t="s">
        <v>10</v>
      </c>
      <c r="AG91" s="222">
        <v>29.52</v>
      </c>
      <c r="AH91" s="225">
        <v>75</v>
      </c>
      <c r="AI91" s="225">
        <v>238</v>
      </c>
    </row>
    <row r="92" spans="1:35" ht="15">
      <c r="A92" s="219">
        <v>84</v>
      </c>
      <c r="B92" s="219" t="s">
        <v>271</v>
      </c>
      <c r="C92" s="219" t="s">
        <v>75</v>
      </c>
      <c r="D92" s="220">
        <v>1981</v>
      </c>
      <c r="E92" s="210">
        <v>3</v>
      </c>
      <c r="F92" s="210" t="s">
        <v>17</v>
      </c>
      <c r="G92" s="221"/>
      <c r="H92" s="221"/>
      <c r="I92" s="225">
        <v>28</v>
      </c>
      <c r="J92" s="225">
        <v>66</v>
      </c>
      <c r="K92" s="225">
        <v>237</v>
      </c>
      <c r="L92" s="197"/>
      <c r="M92" s="219">
        <v>84</v>
      </c>
      <c r="N92" s="219" t="s">
        <v>198</v>
      </c>
      <c r="O92" s="219" t="s">
        <v>75</v>
      </c>
      <c r="P92" s="225">
        <v>1989</v>
      </c>
      <c r="Q92" s="224">
        <v>1</v>
      </c>
      <c r="R92" s="224" t="s">
        <v>17</v>
      </c>
      <c r="S92" s="224" t="s">
        <v>10</v>
      </c>
      <c r="T92" s="224" t="s">
        <v>10</v>
      </c>
      <c r="U92" s="225">
        <v>77</v>
      </c>
      <c r="V92" s="225">
        <v>77</v>
      </c>
      <c r="W92" s="225">
        <v>242</v>
      </c>
      <c r="X92" s="197"/>
      <c r="Y92" s="219">
        <v>84</v>
      </c>
      <c r="Z92" s="219" t="s">
        <v>273</v>
      </c>
      <c r="AA92" s="219" t="s">
        <v>89</v>
      </c>
      <c r="AB92" s="225">
        <v>1973</v>
      </c>
      <c r="AC92" s="224">
        <v>3</v>
      </c>
      <c r="AD92" s="224" t="s">
        <v>17</v>
      </c>
      <c r="AE92" s="224" t="s">
        <v>10</v>
      </c>
      <c r="AF92" s="224" t="s">
        <v>10</v>
      </c>
      <c r="AG92" s="222">
        <v>29.54</v>
      </c>
      <c r="AH92" s="225">
        <v>75</v>
      </c>
      <c r="AI92" s="225">
        <v>224</v>
      </c>
    </row>
    <row r="93" spans="1:35" ht="15">
      <c r="A93" s="219">
        <v>85</v>
      </c>
      <c r="B93" s="219" t="s">
        <v>263</v>
      </c>
      <c r="C93" s="219" t="s">
        <v>16</v>
      </c>
      <c r="D93" s="220">
        <v>1981</v>
      </c>
      <c r="E93" s="210">
        <v>3</v>
      </c>
      <c r="F93" s="210" t="s">
        <v>17</v>
      </c>
      <c r="G93" s="221"/>
      <c r="H93" s="221" t="s">
        <v>10</v>
      </c>
      <c r="I93" s="225">
        <v>27</v>
      </c>
      <c r="J93" s="225">
        <v>64</v>
      </c>
      <c r="K93" s="225">
        <v>254</v>
      </c>
      <c r="L93" s="197"/>
      <c r="M93" s="219">
        <v>85</v>
      </c>
      <c r="N93" s="219" t="s">
        <v>273</v>
      </c>
      <c r="O93" s="219" t="s">
        <v>89</v>
      </c>
      <c r="P93" s="225">
        <v>1973</v>
      </c>
      <c r="Q93" s="224">
        <v>3</v>
      </c>
      <c r="R93" s="224" t="s">
        <v>17</v>
      </c>
      <c r="S93" s="224" t="s">
        <v>10</v>
      </c>
      <c r="T93" s="224" t="s">
        <v>10</v>
      </c>
      <c r="U93" s="225">
        <v>77</v>
      </c>
      <c r="V93" s="225">
        <v>77</v>
      </c>
      <c r="W93" s="225">
        <v>224</v>
      </c>
      <c r="X93" s="197"/>
      <c r="Y93" s="219">
        <v>85</v>
      </c>
      <c r="Z93" s="219" t="s">
        <v>205</v>
      </c>
      <c r="AA93" s="219" t="s">
        <v>115</v>
      </c>
      <c r="AB93" s="225">
        <v>1991</v>
      </c>
      <c r="AC93" s="224">
        <v>1</v>
      </c>
      <c r="AD93" s="224" t="s">
        <v>17</v>
      </c>
      <c r="AE93" s="224"/>
      <c r="AF93" s="224" t="s">
        <v>10</v>
      </c>
      <c r="AG93" s="222">
        <v>29.57</v>
      </c>
      <c r="AH93" s="225">
        <v>75</v>
      </c>
      <c r="AI93" s="225">
        <v>229</v>
      </c>
    </row>
    <row r="94" spans="1:35" ht="15">
      <c r="A94" s="219">
        <v>86</v>
      </c>
      <c r="B94" s="219" t="s">
        <v>241</v>
      </c>
      <c r="C94" s="219" t="s">
        <v>14</v>
      </c>
      <c r="D94" s="220">
        <v>1986</v>
      </c>
      <c r="E94" s="210">
        <v>2</v>
      </c>
      <c r="F94" s="210" t="s">
        <v>17</v>
      </c>
      <c r="G94" s="221"/>
      <c r="H94" s="221" t="s">
        <v>10</v>
      </c>
      <c r="I94" s="225">
        <v>27</v>
      </c>
      <c r="J94" s="225">
        <v>64</v>
      </c>
      <c r="K94" s="225">
        <v>232</v>
      </c>
      <c r="L94" s="197"/>
      <c r="M94" s="219">
        <v>86</v>
      </c>
      <c r="N94" s="219" t="s">
        <v>206</v>
      </c>
      <c r="O94" s="219" t="s">
        <v>99</v>
      </c>
      <c r="P94" s="225">
        <v>1992</v>
      </c>
      <c r="Q94" s="224">
        <v>1</v>
      </c>
      <c r="R94" s="224" t="s">
        <v>17</v>
      </c>
      <c r="S94" s="224"/>
      <c r="T94" s="224" t="s">
        <v>10</v>
      </c>
      <c r="U94" s="225">
        <v>76</v>
      </c>
      <c r="V94" s="225">
        <v>76</v>
      </c>
      <c r="W94" s="225">
        <v>228</v>
      </c>
      <c r="X94" s="197"/>
      <c r="Y94" s="219">
        <v>86</v>
      </c>
      <c r="Z94" s="219" t="s">
        <v>266</v>
      </c>
      <c r="AA94" s="219" t="s">
        <v>109</v>
      </c>
      <c r="AB94" s="225">
        <v>1984</v>
      </c>
      <c r="AC94" s="224">
        <v>3</v>
      </c>
      <c r="AD94" s="224" t="s">
        <v>17</v>
      </c>
      <c r="AE94" s="224"/>
      <c r="AF94" s="224" t="s">
        <v>10</v>
      </c>
      <c r="AG94" s="222">
        <v>30.04</v>
      </c>
      <c r="AH94" s="225">
        <v>74</v>
      </c>
      <c r="AI94" s="225">
        <v>254</v>
      </c>
    </row>
    <row r="95" spans="1:35" ht="15">
      <c r="A95" s="219">
        <v>87</v>
      </c>
      <c r="B95" s="219" t="s">
        <v>208</v>
      </c>
      <c r="C95" s="219" t="s">
        <v>118</v>
      </c>
      <c r="D95" s="220">
        <v>1990</v>
      </c>
      <c r="E95" s="210">
        <v>1</v>
      </c>
      <c r="F95" s="210" t="s">
        <v>17</v>
      </c>
      <c r="G95" s="210"/>
      <c r="H95" s="221" t="s">
        <v>10</v>
      </c>
      <c r="I95" s="226">
        <v>27</v>
      </c>
      <c r="J95" s="224">
        <v>64</v>
      </c>
      <c r="K95" s="225">
        <v>222</v>
      </c>
      <c r="L95" s="197"/>
      <c r="M95" s="219">
        <v>87</v>
      </c>
      <c r="N95" s="219" t="s">
        <v>275</v>
      </c>
      <c r="O95" s="219" t="s">
        <v>177</v>
      </c>
      <c r="P95" s="225">
        <v>1943</v>
      </c>
      <c r="Q95" s="224">
        <v>3</v>
      </c>
      <c r="R95" s="224" t="s">
        <v>17</v>
      </c>
      <c r="S95" s="224"/>
      <c r="T95" s="224"/>
      <c r="U95" s="224">
        <v>76</v>
      </c>
      <c r="V95" s="224">
        <v>76</v>
      </c>
      <c r="W95" s="224">
        <v>122</v>
      </c>
      <c r="X95" s="197"/>
      <c r="Y95" s="219">
        <v>87</v>
      </c>
      <c r="Z95" s="219" t="s">
        <v>242</v>
      </c>
      <c r="AA95" s="219" t="s">
        <v>89</v>
      </c>
      <c r="AB95" s="225">
        <v>1987</v>
      </c>
      <c r="AC95" s="224">
        <v>2</v>
      </c>
      <c r="AD95" s="224" t="s">
        <v>17</v>
      </c>
      <c r="AE95" s="224" t="s">
        <v>10</v>
      </c>
      <c r="AF95" s="224" t="s">
        <v>10</v>
      </c>
      <c r="AG95" s="222">
        <v>30.09</v>
      </c>
      <c r="AH95" s="225">
        <v>74</v>
      </c>
      <c r="AI95" s="225">
        <v>212</v>
      </c>
    </row>
    <row r="96" spans="1:35" ht="15">
      <c r="A96" s="219">
        <v>88</v>
      </c>
      <c r="B96" s="219" t="s">
        <v>243</v>
      </c>
      <c r="C96" s="219" t="s">
        <v>30</v>
      </c>
      <c r="D96" s="220">
        <v>1987</v>
      </c>
      <c r="E96" s="210">
        <v>2</v>
      </c>
      <c r="F96" s="210" t="s">
        <v>17</v>
      </c>
      <c r="G96" s="221"/>
      <c r="H96" s="221" t="s">
        <v>10</v>
      </c>
      <c r="I96" s="225">
        <v>27</v>
      </c>
      <c r="J96" s="225">
        <v>64</v>
      </c>
      <c r="K96" s="225">
        <v>201</v>
      </c>
      <c r="L96" s="197"/>
      <c r="M96" s="219">
        <v>88</v>
      </c>
      <c r="N96" s="219" t="s">
        <v>205</v>
      </c>
      <c r="O96" s="219" t="s">
        <v>115</v>
      </c>
      <c r="P96" s="225">
        <v>1991</v>
      </c>
      <c r="Q96" s="224">
        <v>1</v>
      </c>
      <c r="R96" s="224" t="s">
        <v>17</v>
      </c>
      <c r="S96" s="224"/>
      <c r="T96" s="224" t="s">
        <v>10</v>
      </c>
      <c r="U96" s="225">
        <v>74</v>
      </c>
      <c r="V96" s="225">
        <v>74</v>
      </c>
      <c r="W96" s="225">
        <v>229</v>
      </c>
      <c r="X96" s="197"/>
      <c r="Y96" s="219">
        <v>88</v>
      </c>
      <c r="Z96" s="219" t="s">
        <v>207</v>
      </c>
      <c r="AA96" s="219" t="s">
        <v>82</v>
      </c>
      <c r="AB96" s="225">
        <v>1989</v>
      </c>
      <c r="AC96" s="224">
        <v>1</v>
      </c>
      <c r="AD96" s="224" t="s">
        <v>17</v>
      </c>
      <c r="AE96" s="224"/>
      <c r="AF96" s="224" t="s">
        <v>10</v>
      </c>
      <c r="AG96" s="222">
        <v>30.27</v>
      </c>
      <c r="AH96" s="225">
        <v>72</v>
      </c>
      <c r="AI96" s="225">
        <v>224</v>
      </c>
    </row>
    <row r="97" spans="1:35" ht="15">
      <c r="A97" s="219">
        <v>89</v>
      </c>
      <c r="B97" s="219" t="s">
        <v>201</v>
      </c>
      <c r="C97" s="219" t="s">
        <v>109</v>
      </c>
      <c r="D97" s="220">
        <v>1991</v>
      </c>
      <c r="E97" s="210">
        <v>1</v>
      </c>
      <c r="F97" s="210" t="s">
        <v>17</v>
      </c>
      <c r="G97" s="210"/>
      <c r="H97" s="221" t="s">
        <v>10</v>
      </c>
      <c r="I97" s="226">
        <v>26</v>
      </c>
      <c r="J97" s="224">
        <v>62</v>
      </c>
      <c r="K97" s="225">
        <v>237</v>
      </c>
      <c r="L97" s="197"/>
      <c r="M97" s="219">
        <v>89</v>
      </c>
      <c r="N97" s="219" t="s">
        <v>227</v>
      </c>
      <c r="O97" s="219" t="s">
        <v>65</v>
      </c>
      <c r="P97" s="225">
        <v>1987</v>
      </c>
      <c r="Q97" s="224">
        <v>2</v>
      </c>
      <c r="R97" s="224" t="s">
        <v>17</v>
      </c>
      <c r="S97" s="224"/>
      <c r="T97" s="224" t="s">
        <v>10</v>
      </c>
      <c r="U97" s="225">
        <v>73</v>
      </c>
      <c r="V97" s="225">
        <v>73</v>
      </c>
      <c r="W97" s="225">
        <v>260</v>
      </c>
      <c r="X97" s="197"/>
      <c r="Y97" s="219">
        <v>89</v>
      </c>
      <c r="Z97" s="219" t="s">
        <v>203</v>
      </c>
      <c r="AA97" s="219" t="s">
        <v>50</v>
      </c>
      <c r="AB97" s="225">
        <v>1989</v>
      </c>
      <c r="AC97" s="224">
        <v>1</v>
      </c>
      <c r="AD97" s="224" t="s">
        <v>17</v>
      </c>
      <c r="AE97" s="224"/>
      <c r="AF97" s="224" t="s">
        <v>10</v>
      </c>
      <c r="AG97" s="222">
        <v>30.36</v>
      </c>
      <c r="AH97" s="225">
        <v>72</v>
      </c>
      <c r="AI97" s="225">
        <v>234</v>
      </c>
    </row>
    <row r="98" spans="1:35" ht="15">
      <c r="A98" s="219">
        <v>90</v>
      </c>
      <c r="B98" s="219" t="s">
        <v>203</v>
      </c>
      <c r="C98" s="219" t="s">
        <v>50</v>
      </c>
      <c r="D98" s="220">
        <v>1989</v>
      </c>
      <c r="E98" s="210">
        <v>1</v>
      </c>
      <c r="F98" s="210" t="s">
        <v>17</v>
      </c>
      <c r="G98" s="210"/>
      <c r="H98" s="221" t="s">
        <v>10</v>
      </c>
      <c r="I98" s="226">
        <v>26</v>
      </c>
      <c r="J98" s="224">
        <v>62</v>
      </c>
      <c r="K98" s="225">
        <v>234</v>
      </c>
      <c r="L98" s="197"/>
      <c r="M98" s="219">
        <v>90</v>
      </c>
      <c r="N98" s="219" t="s">
        <v>202</v>
      </c>
      <c r="O98" s="219" t="s">
        <v>64</v>
      </c>
      <c r="P98" s="225">
        <v>1990</v>
      </c>
      <c r="Q98" s="224">
        <v>1</v>
      </c>
      <c r="R98" s="224" t="s">
        <v>17</v>
      </c>
      <c r="S98" s="224"/>
      <c r="T98" s="224" t="s">
        <v>10</v>
      </c>
      <c r="U98" s="225">
        <v>73</v>
      </c>
      <c r="V98" s="225">
        <v>73</v>
      </c>
      <c r="W98" s="225">
        <v>236</v>
      </c>
      <c r="X98" s="197"/>
      <c r="Y98" s="219">
        <v>90</v>
      </c>
      <c r="Z98" s="219" t="s">
        <v>269</v>
      </c>
      <c r="AA98" s="219" t="s">
        <v>75</v>
      </c>
      <c r="AB98" s="225">
        <v>1974</v>
      </c>
      <c r="AC98" s="224">
        <v>3</v>
      </c>
      <c r="AD98" s="224" t="s">
        <v>17</v>
      </c>
      <c r="AE98" s="224"/>
      <c r="AF98" s="224" t="s">
        <v>10</v>
      </c>
      <c r="AG98" s="222">
        <v>30.49</v>
      </c>
      <c r="AH98" s="225">
        <v>70</v>
      </c>
      <c r="AI98" s="225">
        <v>243</v>
      </c>
    </row>
    <row r="99" spans="1:35" ht="15">
      <c r="A99" s="219">
        <v>91</v>
      </c>
      <c r="B99" s="219" t="s">
        <v>240</v>
      </c>
      <c r="C99" s="219" t="s">
        <v>99</v>
      </c>
      <c r="D99" s="220">
        <v>1987</v>
      </c>
      <c r="E99" s="210">
        <v>2</v>
      </c>
      <c r="F99" s="210" t="s">
        <v>17</v>
      </c>
      <c r="G99" s="221"/>
      <c r="H99" s="221" t="s">
        <v>10</v>
      </c>
      <c r="I99" s="225">
        <v>26</v>
      </c>
      <c r="J99" s="225">
        <v>62</v>
      </c>
      <c r="K99" s="225">
        <v>233</v>
      </c>
      <c r="L99" s="197"/>
      <c r="M99" s="219">
        <v>91</v>
      </c>
      <c r="N99" s="219" t="s">
        <v>267</v>
      </c>
      <c r="O99" s="219" t="s">
        <v>61</v>
      </c>
      <c r="P99" s="225">
        <v>1970</v>
      </c>
      <c r="Q99" s="224">
        <v>3</v>
      </c>
      <c r="R99" s="224" t="s">
        <v>17</v>
      </c>
      <c r="S99" s="224"/>
      <c r="T99" s="224" t="s">
        <v>10</v>
      </c>
      <c r="U99" s="225">
        <v>71</v>
      </c>
      <c r="V99" s="225">
        <v>71</v>
      </c>
      <c r="W99" s="225">
        <v>252</v>
      </c>
      <c r="X99" s="197"/>
      <c r="Y99" s="219">
        <v>91</v>
      </c>
      <c r="Z99" s="219" t="s">
        <v>210</v>
      </c>
      <c r="AA99" s="219" t="s">
        <v>112</v>
      </c>
      <c r="AB99" s="225">
        <v>1988</v>
      </c>
      <c r="AC99" s="224">
        <v>1</v>
      </c>
      <c r="AD99" s="224" t="s">
        <v>17</v>
      </c>
      <c r="AE99" s="224" t="s">
        <v>10</v>
      </c>
      <c r="AF99" s="224" t="s">
        <v>10</v>
      </c>
      <c r="AG99" s="222">
        <v>32.08</v>
      </c>
      <c r="AH99" s="225">
        <v>64</v>
      </c>
      <c r="AI99" s="225">
        <v>167</v>
      </c>
    </row>
    <row r="100" spans="1:35" ht="15">
      <c r="A100" s="219">
        <v>92</v>
      </c>
      <c r="B100" s="219" t="s">
        <v>242</v>
      </c>
      <c r="C100" s="219" t="s">
        <v>89</v>
      </c>
      <c r="D100" s="220">
        <v>1987</v>
      </c>
      <c r="E100" s="210">
        <v>2</v>
      </c>
      <c r="F100" s="210" t="s">
        <v>17</v>
      </c>
      <c r="G100" s="221" t="s">
        <v>10</v>
      </c>
      <c r="H100" s="221" t="s">
        <v>10</v>
      </c>
      <c r="I100" s="225">
        <v>24</v>
      </c>
      <c r="J100" s="225">
        <v>58</v>
      </c>
      <c r="K100" s="225">
        <v>212</v>
      </c>
      <c r="L100" s="197"/>
      <c r="M100" s="219">
        <v>92</v>
      </c>
      <c r="N100" s="219" t="s">
        <v>274</v>
      </c>
      <c r="O100" s="219" t="s">
        <v>48</v>
      </c>
      <c r="P100" s="225">
        <v>1943</v>
      </c>
      <c r="Q100" s="224">
        <v>3</v>
      </c>
      <c r="R100" s="224" t="s">
        <v>17</v>
      </c>
      <c r="S100" s="224" t="s">
        <v>10</v>
      </c>
      <c r="T100" s="224"/>
      <c r="U100" s="224">
        <v>71</v>
      </c>
      <c r="V100" s="224">
        <v>71</v>
      </c>
      <c r="W100" s="224">
        <v>147</v>
      </c>
      <c r="X100" s="197"/>
      <c r="Y100" s="219">
        <v>92</v>
      </c>
      <c r="Z100" s="219" t="s">
        <v>209</v>
      </c>
      <c r="AA100" s="219" t="s">
        <v>50</v>
      </c>
      <c r="AB100" s="225">
        <v>1991</v>
      </c>
      <c r="AC100" s="224">
        <v>1</v>
      </c>
      <c r="AD100" s="224" t="s">
        <v>17</v>
      </c>
      <c r="AE100" s="224"/>
      <c r="AF100" s="224" t="s">
        <v>10</v>
      </c>
      <c r="AG100" s="222">
        <v>32.41</v>
      </c>
      <c r="AH100" s="225">
        <v>62</v>
      </c>
      <c r="AI100" s="225">
        <v>202</v>
      </c>
    </row>
    <row r="101" spans="1:35" ht="15">
      <c r="A101" s="219">
        <v>93</v>
      </c>
      <c r="B101" s="219" t="s">
        <v>209</v>
      </c>
      <c r="C101" s="219" t="s">
        <v>50</v>
      </c>
      <c r="D101" s="220">
        <v>1991</v>
      </c>
      <c r="E101" s="210">
        <v>1</v>
      </c>
      <c r="F101" s="210" t="s">
        <v>17</v>
      </c>
      <c r="G101" s="210"/>
      <c r="H101" s="221" t="s">
        <v>10</v>
      </c>
      <c r="I101" s="226">
        <v>20</v>
      </c>
      <c r="J101" s="224">
        <v>50</v>
      </c>
      <c r="K101" s="225">
        <v>202</v>
      </c>
      <c r="L101" s="197"/>
      <c r="M101" s="219">
        <v>93</v>
      </c>
      <c r="N101" s="219" t="s">
        <v>272</v>
      </c>
      <c r="O101" s="219" t="s">
        <v>30</v>
      </c>
      <c r="P101" s="225">
        <v>1984</v>
      </c>
      <c r="Q101" s="224">
        <v>3</v>
      </c>
      <c r="R101" s="224" t="s">
        <v>17</v>
      </c>
      <c r="S101" s="224"/>
      <c r="T101" s="224" t="s">
        <v>10</v>
      </c>
      <c r="U101" s="225">
        <v>70</v>
      </c>
      <c r="V101" s="225">
        <v>70</v>
      </c>
      <c r="W101" s="225">
        <v>232</v>
      </c>
      <c r="X101" s="197"/>
      <c r="Y101" s="219">
        <v>93</v>
      </c>
      <c r="Z101" s="219" t="s">
        <v>211</v>
      </c>
      <c r="AA101" s="219" t="s">
        <v>112</v>
      </c>
      <c r="AB101" s="225">
        <v>1990</v>
      </c>
      <c r="AC101" s="224">
        <v>1</v>
      </c>
      <c r="AD101" s="224" t="s">
        <v>17</v>
      </c>
      <c r="AE101" s="224" t="s">
        <v>10</v>
      </c>
      <c r="AF101" s="224" t="s">
        <v>10</v>
      </c>
      <c r="AG101" s="222">
        <v>33.32</v>
      </c>
      <c r="AH101" s="225">
        <v>59</v>
      </c>
      <c r="AI101" s="225">
        <v>146</v>
      </c>
    </row>
    <row r="102" spans="1:35" ht="15">
      <c r="A102" s="219">
        <v>94</v>
      </c>
      <c r="B102" s="219" t="s">
        <v>210</v>
      </c>
      <c r="C102" s="219" t="s">
        <v>112</v>
      </c>
      <c r="D102" s="220">
        <v>1988</v>
      </c>
      <c r="E102" s="210">
        <v>1</v>
      </c>
      <c r="F102" s="210" t="s">
        <v>17</v>
      </c>
      <c r="G102" s="210" t="s">
        <v>10</v>
      </c>
      <c r="H102" s="221" t="s">
        <v>10</v>
      </c>
      <c r="I102" s="226">
        <v>17</v>
      </c>
      <c r="J102" s="224">
        <v>44</v>
      </c>
      <c r="K102" s="225">
        <v>167</v>
      </c>
      <c r="L102" s="197"/>
      <c r="M102" s="219">
        <v>94</v>
      </c>
      <c r="N102" s="219" t="s">
        <v>211</v>
      </c>
      <c r="O102" s="219" t="s">
        <v>112</v>
      </c>
      <c r="P102" s="225">
        <v>1990</v>
      </c>
      <c r="Q102" s="224">
        <v>1</v>
      </c>
      <c r="R102" s="224" t="s">
        <v>17</v>
      </c>
      <c r="S102" s="224" t="s">
        <v>10</v>
      </c>
      <c r="T102" s="224" t="s">
        <v>10</v>
      </c>
      <c r="U102" s="225">
        <v>62</v>
      </c>
      <c r="V102" s="225">
        <v>62</v>
      </c>
      <c r="W102" s="225">
        <v>146</v>
      </c>
      <c r="X102" s="197"/>
      <c r="Y102" s="219">
        <v>94</v>
      </c>
      <c r="Z102" s="219" t="s">
        <v>276</v>
      </c>
      <c r="AA102" s="219" t="s">
        <v>113</v>
      </c>
      <c r="AB102" s="225">
        <v>1959</v>
      </c>
      <c r="AC102" s="224">
        <v>3</v>
      </c>
      <c r="AD102" s="224" t="s">
        <v>17</v>
      </c>
      <c r="AE102" s="224"/>
      <c r="AF102" s="224"/>
      <c r="AG102" s="223">
        <v>38.06</v>
      </c>
      <c r="AH102" s="224">
        <v>43</v>
      </c>
      <c r="AI102" s="224">
        <v>111</v>
      </c>
    </row>
    <row r="103" spans="1:35" ht="15">
      <c r="A103" s="219">
        <v>95</v>
      </c>
      <c r="B103" s="219" t="s">
        <v>211</v>
      </c>
      <c r="C103" s="219" t="s">
        <v>112</v>
      </c>
      <c r="D103" s="220">
        <v>1990</v>
      </c>
      <c r="E103" s="210">
        <v>1</v>
      </c>
      <c r="F103" s="210" t="s">
        <v>17</v>
      </c>
      <c r="G103" s="210" t="s">
        <v>10</v>
      </c>
      <c r="H103" s="221" t="s">
        <v>10</v>
      </c>
      <c r="I103" s="226">
        <v>9</v>
      </c>
      <c r="J103" s="224">
        <v>25</v>
      </c>
      <c r="K103" s="225">
        <v>146</v>
      </c>
      <c r="L103" s="197"/>
      <c r="M103" s="219">
        <v>95</v>
      </c>
      <c r="N103" s="219" t="s">
        <v>210</v>
      </c>
      <c r="O103" s="219" t="s">
        <v>112</v>
      </c>
      <c r="P103" s="225">
        <v>1988</v>
      </c>
      <c r="Q103" s="224">
        <v>1</v>
      </c>
      <c r="R103" s="224" t="s">
        <v>17</v>
      </c>
      <c r="S103" s="224" t="s">
        <v>10</v>
      </c>
      <c r="T103" s="224" t="s">
        <v>10</v>
      </c>
      <c r="U103" s="225">
        <v>59</v>
      </c>
      <c r="V103" s="225">
        <v>59</v>
      </c>
      <c r="W103" s="225">
        <v>167</v>
      </c>
      <c r="X103" s="197"/>
      <c r="Y103" s="219">
        <v>95</v>
      </c>
      <c r="Z103" s="219" t="s">
        <v>275</v>
      </c>
      <c r="AA103" s="219" t="s">
        <v>177</v>
      </c>
      <c r="AB103" s="225">
        <v>1943</v>
      </c>
      <c r="AC103" s="224">
        <v>3</v>
      </c>
      <c r="AD103" s="224" t="s">
        <v>17</v>
      </c>
      <c r="AE103" s="224"/>
      <c r="AF103" s="224"/>
      <c r="AG103" s="223">
        <v>47.34</v>
      </c>
      <c r="AH103" s="224">
        <v>27</v>
      </c>
      <c r="AI103" s="224">
        <v>122</v>
      </c>
    </row>
    <row r="104" spans="1:35" ht="15">
      <c r="A104" s="219">
        <v>96</v>
      </c>
      <c r="B104" s="219" t="s">
        <v>275</v>
      </c>
      <c r="C104" s="219" t="s">
        <v>177</v>
      </c>
      <c r="D104" s="220">
        <v>1943</v>
      </c>
      <c r="E104" s="210">
        <v>3</v>
      </c>
      <c r="F104" s="210" t="s">
        <v>17</v>
      </c>
      <c r="G104" s="210"/>
      <c r="H104" s="210"/>
      <c r="I104" s="224">
        <v>7</v>
      </c>
      <c r="J104" s="224">
        <v>19</v>
      </c>
      <c r="K104" s="224">
        <v>122</v>
      </c>
      <c r="L104" s="197"/>
      <c r="M104" s="219">
        <v>96</v>
      </c>
      <c r="N104" s="219" t="s">
        <v>276</v>
      </c>
      <c r="O104" s="219" t="s">
        <v>113</v>
      </c>
      <c r="P104" s="225">
        <v>1959</v>
      </c>
      <c r="Q104" s="224">
        <v>3</v>
      </c>
      <c r="R104" s="224" t="s">
        <v>17</v>
      </c>
      <c r="S104" s="224"/>
      <c r="T104" s="224"/>
      <c r="U104" s="224">
        <v>58</v>
      </c>
      <c r="V104" s="224">
        <v>58</v>
      </c>
      <c r="W104" s="224">
        <v>111</v>
      </c>
      <c r="X104" s="197"/>
      <c r="Y104" s="219">
        <v>96</v>
      </c>
      <c r="Z104" s="219" t="s">
        <v>277</v>
      </c>
      <c r="AA104" s="219" t="s">
        <v>99</v>
      </c>
      <c r="AB104" s="225">
        <v>1975</v>
      </c>
      <c r="AC104" s="224">
        <v>3</v>
      </c>
      <c r="AD104" s="224" t="s">
        <v>17</v>
      </c>
      <c r="AE104" s="224"/>
      <c r="AF104" s="224" t="s">
        <v>10</v>
      </c>
      <c r="AG104" s="222" t="s">
        <v>153</v>
      </c>
      <c r="AH104" s="225"/>
      <c r="AI104" s="225">
        <v>162</v>
      </c>
    </row>
    <row r="105" spans="1:35" ht="15">
      <c r="A105" s="219">
        <v>97</v>
      </c>
      <c r="B105" s="219" t="s">
        <v>276</v>
      </c>
      <c r="C105" s="219" t="s">
        <v>113</v>
      </c>
      <c r="D105" s="220">
        <v>1959</v>
      </c>
      <c r="E105" s="210">
        <v>3</v>
      </c>
      <c r="F105" s="210" t="s">
        <v>17</v>
      </c>
      <c r="G105" s="210"/>
      <c r="H105" s="210"/>
      <c r="I105" s="226">
        <v>4</v>
      </c>
      <c r="J105" s="224">
        <v>10</v>
      </c>
      <c r="K105" s="224">
        <v>111</v>
      </c>
      <c r="L105" s="197"/>
      <c r="M105" s="219">
        <v>97</v>
      </c>
      <c r="N105" s="219" t="s">
        <v>243</v>
      </c>
      <c r="O105" s="219" t="s">
        <v>30</v>
      </c>
      <c r="P105" s="225">
        <v>1987</v>
      </c>
      <c r="Q105" s="224">
        <v>2</v>
      </c>
      <c r="R105" s="224" t="s">
        <v>17</v>
      </c>
      <c r="S105" s="224"/>
      <c r="T105" s="224" t="s">
        <v>10</v>
      </c>
      <c r="U105" s="225">
        <v>53</v>
      </c>
      <c r="V105" s="225">
        <v>53</v>
      </c>
      <c r="W105" s="225">
        <v>201</v>
      </c>
      <c r="X105" s="197"/>
      <c r="Y105" s="219">
        <v>97</v>
      </c>
      <c r="Z105" s="219" t="s">
        <v>274</v>
      </c>
      <c r="AA105" s="219" t="s">
        <v>48</v>
      </c>
      <c r="AB105" s="225">
        <v>1943</v>
      </c>
      <c r="AC105" s="224">
        <v>3</v>
      </c>
      <c r="AD105" s="224" t="s">
        <v>17</v>
      </c>
      <c r="AE105" s="224" t="s">
        <v>10</v>
      </c>
      <c r="AF105" s="224"/>
      <c r="AG105" s="223" t="s">
        <v>424</v>
      </c>
      <c r="AH105" s="224">
        <v>0</v>
      </c>
      <c r="AI105" s="224">
        <v>147</v>
      </c>
    </row>
    <row r="106" spans="1:11" ht="18">
      <c r="A106" s="49"/>
      <c r="B106" s="49"/>
      <c r="C106" s="49"/>
      <c r="D106" s="51"/>
      <c r="E106" s="52"/>
      <c r="F106" s="49"/>
      <c r="G106" s="53"/>
      <c r="H106" s="53"/>
      <c r="I106" s="54"/>
      <c r="J106" s="54"/>
      <c r="K106" s="134"/>
    </row>
  </sheetData>
  <mergeCells count="3">
    <mergeCell ref="AG6:AH6"/>
    <mergeCell ref="U6:V6"/>
    <mergeCell ref="I6:J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I71"/>
  <sheetViews>
    <sheetView tabSelected="1" zoomScale="75" zoomScaleNormal="75" workbookViewId="0" topLeftCell="A1">
      <selection activeCell="X60" sqref="X60"/>
    </sheetView>
  </sheetViews>
  <sheetFormatPr defaultColWidth="9.00390625" defaultRowHeight="12.75"/>
  <cols>
    <col min="1" max="1" width="5.875" style="0" customWidth="1"/>
    <col min="2" max="2" width="29.875" style="0" customWidth="1"/>
    <col min="3" max="3" width="18.125" style="0" customWidth="1"/>
    <col min="4" max="4" width="8.25390625" style="0" customWidth="1"/>
    <col min="5" max="8" width="0" style="0" hidden="1" customWidth="1"/>
    <col min="9" max="9" width="7.25390625" style="0" customWidth="1"/>
    <col min="10" max="10" width="7.125" style="0" customWidth="1"/>
    <col min="11" max="11" width="9.00390625" style="0" customWidth="1"/>
    <col min="12" max="12" width="4.75390625" style="0" customWidth="1"/>
    <col min="13" max="13" width="5.875" style="0" customWidth="1"/>
    <col min="14" max="14" width="28.125" style="0" customWidth="1"/>
    <col min="15" max="15" width="18.875" style="0" customWidth="1"/>
    <col min="16" max="16" width="8.25390625" style="0" customWidth="1"/>
    <col min="17" max="20" width="0" style="0" hidden="1" customWidth="1"/>
    <col min="21" max="21" width="7.25390625" style="0" customWidth="1"/>
    <col min="22" max="22" width="7.125" style="0" customWidth="1"/>
    <col min="23" max="23" width="9.00390625" style="0" customWidth="1"/>
    <col min="25" max="25" width="5.875" style="0" customWidth="1"/>
    <col min="26" max="26" width="25.25390625" style="0" customWidth="1"/>
    <col min="27" max="27" width="21.00390625" style="0" customWidth="1"/>
    <col min="28" max="28" width="8.25390625" style="0" customWidth="1"/>
    <col min="29" max="32" width="0" style="0" hidden="1" customWidth="1"/>
    <col min="33" max="33" width="11.625" style="0" customWidth="1"/>
    <col min="34" max="34" width="7.125" style="0" customWidth="1"/>
    <col min="35" max="35" width="9.00390625" style="0" customWidth="1"/>
  </cols>
  <sheetData>
    <row r="1" spans="1:35" ht="15">
      <c r="A1" s="197"/>
      <c r="B1" s="197" t="s">
        <v>158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 t="s">
        <v>158</v>
      </c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 t="s">
        <v>158</v>
      </c>
      <c r="AA1" s="197"/>
      <c r="AB1" s="197"/>
      <c r="AC1" s="197"/>
      <c r="AD1" s="197"/>
      <c r="AE1" s="197"/>
      <c r="AF1" s="197"/>
      <c r="AG1" s="198"/>
      <c r="AH1" s="197"/>
      <c r="AI1" s="197"/>
    </row>
    <row r="2" spans="1:35" ht="15">
      <c r="A2" s="197"/>
      <c r="B2" s="197" t="s">
        <v>160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 t="s">
        <v>160</v>
      </c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 t="s">
        <v>160</v>
      </c>
      <c r="AA2" s="197"/>
      <c r="AB2" s="197"/>
      <c r="AC2" s="197"/>
      <c r="AD2" s="197"/>
      <c r="AE2" s="197"/>
      <c r="AF2" s="197"/>
      <c r="AG2" s="198"/>
      <c r="AH2" s="197"/>
      <c r="AI2" s="197"/>
    </row>
    <row r="3" spans="1:35" ht="15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8"/>
      <c r="AH3" s="197"/>
      <c r="AI3" s="197"/>
    </row>
    <row r="4" spans="1:35" ht="15.75">
      <c r="A4" s="197"/>
      <c r="B4" s="2" t="s">
        <v>447</v>
      </c>
      <c r="C4" s="2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2" t="s">
        <v>448</v>
      </c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2" t="s">
        <v>449</v>
      </c>
      <c r="AA4" s="2"/>
      <c r="AB4" s="197"/>
      <c r="AC4" s="197"/>
      <c r="AD4" s="197"/>
      <c r="AE4" s="197"/>
      <c r="AF4" s="197"/>
      <c r="AG4" s="198"/>
      <c r="AH4" s="197"/>
      <c r="AI4" s="197"/>
    </row>
    <row r="5" spans="1:35" ht="1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8"/>
      <c r="AH5" s="197"/>
      <c r="AI5" s="197"/>
    </row>
    <row r="6" spans="1:35" ht="72" customHeight="1">
      <c r="A6" s="199" t="s">
        <v>408</v>
      </c>
      <c r="B6" s="200" t="s">
        <v>409</v>
      </c>
      <c r="C6" s="201" t="s">
        <v>412</v>
      </c>
      <c r="D6" s="200" t="s">
        <v>413</v>
      </c>
      <c r="E6" s="200" t="s">
        <v>3</v>
      </c>
      <c r="F6" s="202" t="s">
        <v>4</v>
      </c>
      <c r="G6" s="203" t="s">
        <v>5</v>
      </c>
      <c r="H6" s="202" t="s">
        <v>6</v>
      </c>
      <c r="I6" s="334" t="s">
        <v>446</v>
      </c>
      <c r="J6" s="335"/>
      <c r="K6" s="202" t="s">
        <v>417</v>
      </c>
      <c r="L6" s="197"/>
      <c r="M6" s="199" t="s">
        <v>408</v>
      </c>
      <c r="N6" s="200" t="s">
        <v>409</v>
      </c>
      <c r="O6" s="201" t="s">
        <v>412</v>
      </c>
      <c r="P6" s="200" t="s">
        <v>413</v>
      </c>
      <c r="Q6" s="200" t="s">
        <v>3</v>
      </c>
      <c r="R6" s="202" t="s">
        <v>4</v>
      </c>
      <c r="S6" s="203" t="s">
        <v>5</v>
      </c>
      <c r="T6" s="202" t="s">
        <v>6</v>
      </c>
      <c r="U6" s="332" t="s">
        <v>445</v>
      </c>
      <c r="V6" s="333"/>
      <c r="W6" s="202" t="s">
        <v>417</v>
      </c>
      <c r="X6" s="197"/>
      <c r="Y6" s="199" t="s">
        <v>408</v>
      </c>
      <c r="Z6" s="200" t="s">
        <v>409</v>
      </c>
      <c r="AA6" s="201" t="s">
        <v>412</v>
      </c>
      <c r="AB6" s="200" t="s">
        <v>413</v>
      </c>
      <c r="AC6" s="200" t="s">
        <v>3</v>
      </c>
      <c r="AD6" s="202" t="s">
        <v>4</v>
      </c>
      <c r="AE6" s="203" t="s">
        <v>5</v>
      </c>
      <c r="AF6" s="202" t="s">
        <v>6</v>
      </c>
      <c r="AG6" s="332" t="s">
        <v>444</v>
      </c>
      <c r="AH6" s="333"/>
      <c r="AI6" s="202" t="s">
        <v>417</v>
      </c>
    </row>
    <row r="7" spans="1:35" ht="15">
      <c r="A7" s="205"/>
      <c r="B7" s="206"/>
      <c r="C7" s="207"/>
      <c r="D7" s="208"/>
      <c r="E7" s="208"/>
      <c r="F7" s="209"/>
      <c r="G7" s="209"/>
      <c r="H7" s="209"/>
      <c r="I7" s="210" t="s">
        <v>418</v>
      </c>
      <c r="J7" s="208" t="s">
        <v>419</v>
      </c>
      <c r="K7" s="210" t="s">
        <v>419</v>
      </c>
      <c r="L7" s="197"/>
      <c r="M7" s="205"/>
      <c r="N7" s="206"/>
      <c r="O7" s="207"/>
      <c r="P7" s="208"/>
      <c r="Q7" s="208"/>
      <c r="R7" s="209"/>
      <c r="S7" s="209"/>
      <c r="T7" s="209"/>
      <c r="U7" s="211" t="s">
        <v>418</v>
      </c>
      <c r="V7" s="210" t="s">
        <v>420</v>
      </c>
      <c r="W7" s="210" t="s">
        <v>419</v>
      </c>
      <c r="X7" s="197"/>
      <c r="Y7" s="205"/>
      <c r="Z7" s="206"/>
      <c r="AA7" s="207"/>
      <c r="AB7" s="208"/>
      <c r="AC7" s="208"/>
      <c r="AD7" s="209"/>
      <c r="AE7" s="209"/>
      <c r="AF7" s="209"/>
      <c r="AG7" s="212" t="s">
        <v>418</v>
      </c>
      <c r="AH7" s="210" t="s">
        <v>419</v>
      </c>
      <c r="AI7" s="210" t="s">
        <v>419</v>
      </c>
    </row>
    <row r="8" spans="1:35" ht="15">
      <c r="A8" s="213"/>
      <c r="B8" s="214"/>
      <c r="C8" s="214"/>
      <c r="D8" s="215"/>
      <c r="E8" s="215"/>
      <c r="F8" s="216"/>
      <c r="G8" s="216"/>
      <c r="H8" s="216"/>
      <c r="I8" s="215"/>
      <c r="J8" s="215"/>
      <c r="K8" s="217"/>
      <c r="L8" s="197"/>
      <c r="M8" s="213"/>
      <c r="N8" s="214"/>
      <c r="O8" s="214"/>
      <c r="P8" s="215"/>
      <c r="Q8" s="215"/>
      <c r="R8" s="216"/>
      <c r="S8" s="216"/>
      <c r="T8" s="216"/>
      <c r="U8" s="215"/>
      <c r="V8" s="215"/>
      <c r="W8" s="217"/>
      <c r="X8" s="197"/>
      <c r="Y8" s="213"/>
      <c r="Z8" s="214"/>
      <c r="AA8" s="214"/>
      <c r="AB8" s="215"/>
      <c r="AC8" s="215"/>
      <c r="AD8" s="216"/>
      <c r="AE8" s="216"/>
      <c r="AF8" s="216"/>
      <c r="AG8" s="218"/>
      <c r="AH8" s="215"/>
      <c r="AI8" s="217"/>
    </row>
    <row r="9" spans="1:35" ht="15" customHeight="1">
      <c r="A9" s="219">
        <v>1</v>
      </c>
      <c r="B9" s="154" t="s">
        <v>335</v>
      </c>
      <c r="C9" s="155" t="s">
        <v>115</v>
      </c>
      <c r="D9" s="220">
        <v>1990</v>
      </c>
      <c r="E9" s="210"/>
      <c r="F9" s="210"/>
      <c r="G9" s="221"/>
      <c r="H9" s="221"/>
      <c r="I9" s="226">
        <v>155</v>
      </c>
      <c r="J9" s="224">
        <v>108</v>
      </c>
      <c r="K9" s="224">
        <v>277</v>
      </c>
      <c r="L9" s="197"/>
      <c r="M9" s="219">
        <v>1</v>
      </c>
      <c r="N9" s="154" t="s">
        <v>380</v>
      </c>
      <c r="O9" s="155" t="s">
        <v>55</v>
      </c>
      <c r="P9" s="220">
        <v>1984</v>
      </c>
      <c r="Q9" s="224"/>
      <c r="R9" s="224"/>
      <c r="S9" s="224"/>
      <c r="T9" s="224"/>
      <c r="U9" s="204">
        <v>96</v>
      </c>
      <c r="V9" s="204">
        <v>104</v>
      </c>
      <c r="W9" s="210">
        <v>292</v>
      </c>
      <c r="X9" s="197"/>
      <c r="Y9" s="219">
        <v>1</v>
      </c>
      <c r="Z9" s="154" t="s">
        <v>379</v>
      </c>
      <c r="AA9" s="155" t="s">
        <v>71</v>
      </c>
      <c r="AB9" s="220">
        <v>1966</v>
      </c>
      <c r="AC9" s="224"/>
      <c r="AD9" s="224"/>
      <c r="AE9" s="224"/>
      <c r="AF9" s="224"/>
      <c r="AG9" s="236">
        <v>13.4</v>
      </c>
      <c r="AH9" s="238">
        <v>102</v>
      </c>
      <c r="AI9" s="224">
        <v>299</v>
      </c>
    </row>
    <row r="10" spans="1:35" ht="15" customHeight="1">
      <c r="A10" s="219">
        <v>2</v>
      </c>
      <c r="B10" s="154" t="s">
        <v>342</v>
      </c>
      <c r="C10" s="227" t="s">
        <v>14</v>
      </c>
      <c r="D10" s="220">
        <v>1988</v>
      </c>
      <c r="E10" s="210"/>
      <c r="F10" s="210"/>
      <c r="G10" s="221"/>
      <c r="H10" s="221"/>
      <c r="I10" s="229">
        <v>128</v>
      </c>
      <c r="J10" s="228">
        <v>99</v>
      </c>
      <c r="K10" s="228">
        <v>264</v>
      </c>
      <c r="L10" s="197"/>
      <c r="M10" s="219">
        <v>2</v>
      </c>
      <c r="N10" s="154" t="s">
        <v>366</v>
      </c>
      <c r="O10" s="227" t="s">
        <v>69</v>
      </c>
      <c r="P10" s="220">
        <v>1987</v>
      </c>
      <c r="Q10" s="224"/>
      <c r="R10" s="224"/>
      <c r="S10" s="224"/>
      <c r="T10" s="224"/>
      <c r="U10" s="211">
        <v>96</v>
      </c>
      <c r="V10" s="211">
        <v>104</v>
      </c>
      <c r="W10" s="208">
        <v>288</v>
      </c>
      <c r="X10" s="197"/>
      <c r="Y10" s="219">
        <v>2</v>
      </c>
      <c r="Z10" s="154" t="s">
        <v>372</v>
      </c>
      <c r="AA10" s="227" t="s">
        <v>50</v>
      </c>
      <c r="AB10" s="220">
        <v>1986</v>
      </c>
      <c r="AC10" s="224"/>
      <c r="AD10" s="224"/>
      <c r="AE10" s="224"/>
      <c r="AF10" s="224"/>
      <c r="AG10" s="237">
        <v>14.28</v>
      </c>
      <c r="AH10" s="239">
        <v>96</v>
      </c>
      <c r="AI10" s="228">
        <v>260</v>
      </c>
    </row>
    <row r="11" spans="1:35" ht="15" customHeight="1">
      <c r="A11" s="219">
        <v>3</v>
      </c>
      <c r="B11" s="154" t="s">
        <v>336</v>
      </c>
      <c r="C11" s="227" t="s">
        <v>115</v>
      </c>
      <c r="D11" s="220">
        <v>1991</v>
      </c>
      <c r="E11" s="210"/>
      <c r="F11" s="210"/>
      <c r="G11" s="221"/>
      <c r="H11" s="221"/>
      <c r="I11" s="229">
        <v>126</v>
      </c>
      <c r="J11" s="228">
        <v>98</v>
      </c>
      <c r="K11" s="228">
        <v>275</v>
      </c>
      <c r="L11" s="197"/>
      <c r="M11" s="219">
        <v>3</v>
      </c>
      <c r="N11" s="154" t="s">
        <v>388</v>
      </c>
      <c r="O11" s="227" t="s">
        <v>106</v>
      </c>
      <c r="P11" s="220">
        <v>1984</v>
      </c>
      <c r="Q11" s="224"/>
      <c r="R11" s="224"/>
      <c r="S11" s="224"/>
      <c r="T11" s="224"/>
      <c r="U11" s="211">
        <v>95</v>
      </c>
      <c r="V11" s="211">
        <v>102</v>
      </c>
      <c r="W11" s="208">
        <v>267</v>
      </c>
      <c r="X11" s="197"/>
      <c r="Y11" s="219">
        <v>3</v>
      </c>
      <c r="Z11" s="154" t="s">
        <v>381</v>
      </c>
      <c r="AA11" s="227" t="s">
        <v>151</v>
      </c>
      <c r="AB11" s="220">
        <v>1979</v>
      </c>
      <c r="AC11" s="224"/>
      <c r="AD11" s="224"/>
      <c r="AE11" s="224"/>
      <c r="AF11" s="224"/>
      <c r="AG11" s="237">
        <v>14.29</v>
      </c>
      <c r="AH11" s="239">
        <v>96</v>
      </c>
      <c r="AI11" s="228">
        <v>283</v>
      </c>
    </row>
    <row r="12" spans="1:35" ht="15" customHeight="1">
      <c r="A12" s="219">
        <v>4</v>
      </c>
      <c r="B12" s="154" t="s">
        <v>379</v>
      </c>
      <c r="C12" s="227" t="s">
        <v>71</v>
      </c>
      <c r="D12" s="220">
        <v>1966</v>
      </c>
      <c r="E12" s="210"/>
      <c r="F12" s="210"/>
      <c r="G12" s="221"/>
      <c r="H12" s="221"/>
      <c r="I12" s="229">
        <v>123</v>
      </c>
      <c r="J12" s="228">
        <v>97</v>
      </c>
      <c r="K12" s="228">
        <v>299</v>
      </c>
      <c r="L12" s="197"/>
      <c r="M12" s="219">
        <v>4</v>
      </c>
      <c r="N12" s="154" t="s">
        <v>379</v>
      </c>
      <c r="O12" s="227" t="s">
        <v>71</v>
      </c>
      <c r="P12" s="220">
        <v>1966</v>
      </c>
      <c r="Q12" s="224"/>
      <c r="R12" s="224"/>
      <c r="S12" s="224"/>
      <c r="T12" s="224"/>
      <c r="U12" s="211">
        <v>94</v>
      </c>
      <c r="V12" s="211">
        <v>100</v>
      </c>
      <c r="W12" s="208">
        <v>299</v>
      </c>
      <c r="X12" s="197"/>
      <c r="Y12" s="219">
        <v>4</v>
      </c>
      <c r="Z12" s="154" t="s">
        <v>380</v>
      </c>
      <c r="AA12" s="227" t="s">
        <v>55</v>
      </c>
      <c r="AB12" s="220">
        <v>1984</v>
      </c>
      <c r="AC12" s="224"/>
      <c r="AD12" s="224"/>
      <c r="AE12" s="224"/>
      <c r="AF12" s="224"/>
      <c r="AG12" s="237">
        <v>14.39</v>
      </c>
      <c r="AH12" s="239">
        <v>95</v>
      </c>
      <c r="AI12" s="228">
        <v>292</v>
      </c>
    </row>
    <row r="13" spans="1:35" ht="15" customHeight="1">
      <c r="A13" s="219">
        <v>5</v>
      </c>
      <c r="B13" s="154" t="s">
        <v>339</v>
      </c>
      <c r="C13" s="227" t="s">
        <v>75</v>
      </c>
      <c r="D13" s="220">
        <v>1990</v>
      </c>
      <c r="E13" s="210"/>
      <c r="F13" s="210"/>
      <c r="G13" s="221"/>
      <c r="H13" s="221"/>
      <c r="I13" s="229">
        <v>118</v>
      </c>
      <c r="J13" s="228">
        <v>96</v>
      </c>
      <c r="K13" s="228">
        <v>269</v>
      </c>
      <c r="L13" s="197"/>
      <c r="M13" s="219">
        <v>5</v>
      </c>
      <c r="N13" s="154" t="s">
        <v>367</v>
      </c>
      <c r="O13" s="227" t="s">
        <v>16</v>
      </c>
      <c r="P13" s="220">
        <v>1987</v>
      </c>
      <c r="Q13" s="224"/>
      <c r="R13" s="224"/>
      <c r="S13" s="224"/>
      <c r="T13" s="224"/>
      <c r="U13" s="211">
        <v>94</v>
      </c>
      <c r="V13" s="211">
        <v>100</v>
      </c>
      <c r="W13" s="208">
        <v>286</v>
      </c>
      <c r="X13" s="197"/>
      <c r="Y13" s="219">
        <v>5</v>
      </c>
      <c r="Z13" s="154" t="s">
        <v>371</v>
      </c>
      <c r="AA13" s="227" t="s">
        <v>75</v>
      </c>
      <c r="AB13" s="220">
        <v>1986</v>
      </c>
      <c r="AC13" s="224"/>
      <c r="AD13" s="224"/>
      <c r="AE13" s="224"/>
      <c r="AF13" s="224"/>
      <c r="AG13" s="237">
        <v>14.41</v>
      </c>
      <c r="AH13" s="239">
        <v>94</v>
      </c>
      <c r="AI13" s="228">
        <v>266</v>
      </c>
    </row>
    <row r="14" spans="1:35" ht="15" customHeight="1">
      <c r="A14" s="219">
        <v>6</v>
      </c>
      <c r="B14" s="154" t="s">
        <v>368</v>
      </c>
      <c r="C14" s="227" t="s">
        <v>85</v>
      </c>
      <c r="D14" s="220">
        <v>1986</v>
      </c>
      <c r="E14" s="210"/>
      <c r="F14" s="210"/>
      <c r="G14" s="221"/>
      <c r="H14" s="221"/>
      <c r="I14" s="229">
        <v>117</v>
      </c>
      <c r="J14" s="228">
        <v>95</v>
      </c>
      <c r="K14" s="228">
        <v>279</v>
      </c>
      <c r="L14" s="197"/>
      <c r="M14" s="219">
        <v>6</v>
      </c>
      <c r="N14" s="154" t="s">
        <v>344</v>
      </c>
      <c r="O14" s="227" t="s">
        <v>8</v>
      </c>
      <c r="P14" s="220">
        <v>1988</v>
      </c>
      <c r="Q14" s="224"/>
      <c r="R14" s="224"/>
      <c r="S14" s="224"/>
      <c r="T14" s="224"/>
      <c r="U14" s="211">
        <v>93</v>
      </c>
      <c r="V14" s="211">
        <v>98</v>
      </c>
      <c r="W14" s="208">
        <v>263</v>
      </c>
      <c r="X14" s="197"/>
      <c r="Y14" s="219">
        <v>6</v>
      </c>
      <c r="Z14" s="154" t="s">
        <v>348</v>
      </c>
      <c r="AA14" s="227" t="s">
        <v>128</v>
      </c>
      <c r="AB14" s="220">
        <v>1989</v>
      </c>
      <c r="AC14" s="224"/>
      <c r="AD14" s="224"/>
      <c r="AE14" s="224"/>
      <c r="AF14" s="224"/>
      <c r="AG14" s="237">
        <v>14.42</v>
      </c>
      <c r="AH14" s="239">
        <v>94</v>
      </c>
      <c r="AI14" s="228">
        <v>259</v>
      </c>
    </row>
    <row r="15" spans="1:35" ht="15" customHeight="1">
      <c r="A15" s="219">
        <v>7</v>
      </c>
      <c r="B15" s="154" t="s">
        <v>384</v>
      </c>
      <c r="C15" s="227" t="s">
        <v>61</v>
      </c>
      <c r="D15" s="220">
        <v>1981</v>
      </c>
      <c r="E15" s="210"/>
      <c r="F15" s="210"/>
      <c r="G15" s="221"/>
      <c r="H15" s="221"/>
      <c r="I15" s="229">
        <v>115</v>
      </c>
      <c r="J15" s="228">
        <v>95</v>
      </c>
      <c r="K15" s="228">
        <v>274</v>
      </c>
      <c r="L15" s="197"/>
      <c r="M15" s="219">
        <v>7</v>
      </c>
      <c r="N15" s="154" t="s">
        <v>381</v>
      </c>
      <c r="O15" s="227" t="s">
        <v>151</v>
      </c>
      <c r="P15" s="220">
        <v>1979</v>
      </c>
      <c r="Q15" s="224"/>
      <c r="R15" s="224"/>
      <c r="S15" s="224"/>
      <c r="T15" s="224"/>
      <c r="U15" s="211">
        <v>92</v>
      </c>
      <c r="V15" s="211">
        <v>96</v>
      </c>
      <c r="W15" s="208">
        <v>283</v>
      </c>
      <c r="X15" s="197"/>
      <c r="Y15" s="219">
        <v>7</v>
      </c>
      <c r="Z15" s="154" t="s">
        <v>385</v>
      </c>
      <c r="AA15" s="227" t="s">
        <v>102</v>
      </c>
      <c r="AB15" s="220">
        <v>1983</v>
      </c>
      <c r="AC15" s="224"/>
      <c r="AD15" s="224"/>
      <c r="AE15" s="224"/>
      <c r="AF15" s="224"/>
      <c r="AG15" s="237">
        <v>14.49</v>
      </c>
      <c r="AH15" s="239">
        <v>93</v>
      </c>
      <c r="AI15" s="228">
        <v>271</v>
      </c>
    </row>
    <row r="16" spans="1:35" ht="15" customHeight="1">
      <c r="A16" s="219">
        <v>8</v>
      </c>
      <c r="B16" s="154" t="s">
        <v>338</v>
      </c>
      <c r="C16" s="227" t="s">
        <v>99</v>
      </c>
      <c r="D16" s="220">
        <v>1992</v>
      </c>
      <c r="E16" s="210"/>
      <c r="F16" s="210"/>
      <c r="G16" s="221"/>
      <c r="H16" s="221"/>
      <c r="I16" s="229">
        <v>113</v>
      </c>
      <c r="J16" s="228">
        <v>94</v>
      </c>
      <c r="K16" s="228">
        <v>273</v>
      </c>
      <c r="L16" s="197"/>
      <c r="M16" s="219">
        <v>8</v>
      </c>
      <c r="N16" s="154" t="s">
        <v>382</v>
      </c>
      <c r="O16" s="227" t="s">
        <v>69</v>
      </c>
      <c r="P16" s="220">
        <v>1983</v>
      </c>
      <c r="Q16" s="224"/>
      <c r="R16" s="224"/>
      <c r="S16" s="224"/>
      <c r="T16" s="224"/>
      <c r="U16" s="211">
        <v>92</v>
      </c>
      <c r="V16" s="211">
        <v>96</v>
      </c>
      <c r="W16" s="208">
        <v>279</v>
      </c>
      <c r="X16" s="197"/>
      <c r="Y16" s="219">
        <v>8</v>
      </c>
      <c r="Z16" s="154" t="s">
        <v>366</v>
      </c>
      <c r="AA16" s="227" t="s">
        <v>69</v>
      </c>
      <c r="AB16" s="220">
        <v>1987</v>
      </c>
      <c r="AC16" s="224"/>
      <c r="AD16" s="224"/>
      <c r="AE16" s="224"/>
      <c r="AF16" s="224"/>
      <c r="AG16" s="237">
        <v>14.5</v>
      </c>
      <c r="AH16" s="239">
        <v>93</v>
      </c>
      <c r="AI16" s="228">
        <v>288</v>
      </c>
    </row>
    <row r="17" spans="1:35" ht="15" customHeight="1">
      <c r="A17" s="219">
        <v>9</v>
      </c>
      <c r="B17" s="154" t="s">
        <v>346</v>
      </c>
      <c r="C17" s="227" t="s">
        <v>69</v>
      </c>
      <c r="D17" s="220">
        <v>1989</v>
      </c>
      <c r="E17" s="210"/>
      <c r="F17" s="210"/>
      <c r="G17" s="221"/>
      <c r="H17" s="221"/>
      <c r="I17" s="229">
        <v>113</v>
      </c>
      <c r="J17" s="228">
        <v>94</v>
      </c>
      <c r="K17" s="228">
        <v>261</v>
      </c>
      <c r="L17" s="197"/>
      <c r="M17" s="219">
        <v>9</v>
      </c>
      <c r="N17" s="154" t="s">
        <v>374</v>
      </c>
      <c r="O17" s="227" t="s">
        <v>14</v>
      </c>
      <c r="P17" s="220">
        <v>1985</v>
      </c>
      <c r="Q17" s="224"/>
      <c r="R17" s="224"/>
      <c r="S17" s="224"/>
      <c r="T17" s="224"/>
      <c r="U17" s="211">
        <v>92</v>
      </c>
      <c r="V17" s="211">
        <v>96</v>
      </c>
      <c r="W17" s="208">
        <v>253</v>
      </c>
      <c r="X17" s="197"/>
      <c r="Y17" s="219">
        <v>9</v>
      </c>
      <c r="Z17" s="154" t="s">
        <v>367</v>
      </c>
      <c r="AA17" s="227" t="s">
        <v>16</v>
      </c>
      <c r="AB17" s="220">
        <v>1987</v>
      </c>
      <c r="AC17" s="224"/>
      <c r="AD17" s="224"/>
      <c r="AE17" s="224"/>
      <c r="AF17" s="224"/>
      <c r="AG17" s="237">
        <v>14.51</v>
      </c>
      <c r="AH17" s="239">
        <v>93</v>
      </c>
      <c r="AI17" s="228">
        <v>286</v>
      </c>
    </row>
    <row r="18" spans="1:35" ht="15" customHeight="1">
      <c r="A18" s="219">
        <v>10</v>
      </c>
      <c r="B18" s="154" t="s">
        <v>380</v>
      </c>
      <c r="C18" s="227" t="s">
        <v>55</v>
      </c>
      <c r="D18" s="220">
        <v>1984</v>
      </c>
      <c r="E18" s="210"/>
      <c r="F18" s="210"/>
      <c r="G18" s="221"/>
      <c r="H18" s="221"/>
      <c r="I18" s="229">
        <v>111</v>
      </c>
      <c r="J18" s="228">
        <v>93</v>
      </c>
      <c r="K18" s="228">
        <v>292</v>
      </c>
      <c r="L18" s="197"/>
      <c r="M18" s="219">
        <v>10</v>
      </c>
      <c r="N18" s="154" t="s">
        <v>355</v>
      </c>
      <c r="O18" s="227" t="s">
        <v>67</v>
      </c>
      <c r="P18" s="220">
        <v>1988</v>
      </c>
      <c r="Q18" s="224"/>
      <c r="R18" s="224"/>
      <c r="S18" s="224"/>
      <c r="T18" s="224"/>
      <c r="U18" s="211">
        <v>92</v>
      </c>
      <c r="V18" s="211">
        <v>96</v>
      </c>
      <c r="W18" s="208">
        <v>249</v>
      </c>
      <c r="X18" s="197"/>
      <c r="Y18" s="219">
        <v>10</v>
      </c>
      <c r="Z18" s="154" t="s">
        <v>382</v>
      </c>
      <c r="AA18" s="227" t="s">
        <v>69</v>
      </c>
      <c r="AB18" s="220">
        <v>1983</v>
      </c>
      <c r="AC18" s="224"/>
      <c r="AD18" s="224"/>
      <c r="AE18" s="224"/>
      <c r="AF18" s="224"/>
      <c r="AG18" s="237">
        <v>15</v>
      </c>
      <c r="AH18" s="239">
        <v>92</v>
      </c>
      <c r="AI18" s="228">
        <v>279</v>
      </c>
    </row>
    <row r="19" spans="1:35" ht="15" customHeight="1">
      <c r="A19" s="219">
        <v>11</v>
      </c>
      <c r="B19" s="154" t="s">
        <v>350</v>
      </c>
      <c r="C19" s="227" t="s">
        <v>75</v>
      </c>
      <c r="D19" s="220">
        <v>1988</v>
      </c>
      <c r="E19" s="210"/>
      <c r="F19" s="210"/>
      <c r="G19" s="210"/>
      <c r="H19" s="221"/>
      <c r="I19" s="229">
        <v>111</v>
      </c>
      <c r="J19" s="228">
        <v>93</v>
      </c>
      <c r="K19" s="228">
        <v>257</v>
      </c>
      <c r="L19" s="197"/>
      <c r="M19" s="219">
        <v>11</v>
      </c>
      <c r="N19" s="154" t="s">
        <v>357</v>
      </c>
      <c r="O19" s="227" t="s">
        <v>64</v>
      </c>
      <c r="P19" s="220">
        <v>1990</v>
      </c>
      <c r="Q19" s="224"/>
      <c r="R19" s="224"/>
      <c r="S19" s="224"/>
      <c r="T19" s="224"/>
      <c r="U19" s="211">
        <v>92</v>
      </c>
      <c r="V19" s="211">
        <v>96</v>
      </c>
      <c r="W19" s="208">
        <v>246</v>
      </c>
      <c r="X19" s="197"/>
      <c r="Y19" s="219">
        <v>11</v>
      </c>
      <c r="Z19" s="154" t="s">
        <v>384</v>
      </c>
      <c r="AA19" s="227" t="s">
        <v>61</v>
      </c>
      <c r="AB19" s="220">
        <v>1981</v>
      </c>
      <c r="AC19" s="224"/>
      <c r="AD19" s="224"/>
      <c r="AE19" s="224"/>
      <c r="AF19" s="224"/>
      <c r="AG19" s="237">
        <v>15.01</v>
      </c>
      <c r="AH19" s="239">
        <v>92</v>
      </c>
      <c r="AI19" s="228">
        <v>274</v>
      </c>
    </row>
    <row r="20" spans="1:35" ht="15" customHeight="1">
      <c r="A20" s="219">
        <v>12</v>
      </c>
      <c r="B20" s="154" t="s">
        <v>390</v>
      </c>
      <c r="C20" s="227" t="s">
        <v>45</v>
      </c>
      <c r="D20" s="220">
        <v>1969</v>
      </c>
      <c r="E20" s="210"/>
      <c r="F20" s="210"/>
      <c r="G20" s="221"/>
      <c r="H20" s="221"/>
      <c r="I20" s="229">
        <v>111</v>
      </c>
      <c r="J20" s="228">
        <v>93</v>
      </c>
      <c r="K20" s="228">
        <v>256</v>
      </c>
      <c r="L20" s="197"/>
      <c r="M20" s="219">
        <v>12</v>
      </c>
      <c r="N20" s="154" t="s">
        <v>368</v>
      </c>
      <c r="O20" s="227" t="s">
        <v>85</v>
      </c>
      <c r="P20" s="220">
        <v>1986</v>
      </c>
      <c r="Q20" s="224"/>
      <c r="R20" s="224"/>
      <c r="S20" s="224"/>
      <c r="T20" s="224"/>
      <c r="U20" s="211">
        <v>91</v>
      </c>
      <c r="V20" s="211">
        <v>94</v>
      </c>
      <c r="W20" s="208">
        <v>279</v>
      </c>
      <c r="X20" s="197"/>
      <c r="Y20" s="219">
        <v>12</v>
      </c>
      <c r="Z20" s="154" t="s">
        <v>334</v>
      </c>
      <c r="AA20" s="227" t="s">
        <v>99</v>
      </c>
      <c r="AB20" s="220">
        <v>1989</v>
      </c>
      <c r="AC20" s="224"/>
      <c r="AD20" s="224"/>
      <c r="AE20" s="224"/>
      <c r="AF20" s="224"/>
      <c r="AG20" s="237">
        <v>15.04</v>
      </c>
      <c r="AH20" s="239">
        <v>92</v>
      </c>
      <c r="AI20" s="228">
        <v>278</v>
      </c>
    </row>
    <row r="21" spans="1:35" ht="15" customHeight="1">
      <c r="A21" s="219">
        <v>13</v>
      </c>
      <c r="B21" s="154" t="s">
        <v>367</v>
      </c>
      <c r="C21" s="155" t="s">
        <v>16</v>
      </c>
      <c r="D21" s="220">
        <v>1987</v>
      </c>
      <c r="E21" s="210"/>
      <c r="F21" s="210"/>
      <c r="G21" s="221"/>
      <c r="H21" s="221"/>
      <c r="I21" s="226">
        <v>110</v>
      </c>
      <c r="J21" s="224">
        <v>93</v>
      </c>
      <c r="K21" s="224">
        <v>286</v>
      </c>
      <c r="L21" s="197"/>
      <c r="M21" s="219">
        <v>13</v>
      </c>
      <c r="N21" s="154" t="s">
        <v>334</v>
      </c>
      <c r="O21" s="155" t="s">
        <v>99</v>
      </c>
      <c r="P21" s="220">
        <v>1989</v>
      </c>
      <c r="Q21" s="224"/>
      <c r="R21" s="224"/>
      <c r="S21" s="224"/>
      <c r="T21" s="224"/>
      <c r="U21" s="204">
        <v>91</v>
      </c>
      <c r="V21" s="204">
        <v>94</v>
      </c>
      <c r="W21" s="210">
        <v>278</v>
      </c>
      <c r="X21" s="197"/>
      <c r="Y21" s="219">
        <v>13</v>
      </c>
      <c r="Z21" s="154" t="s">
        <v>383</v>
      </c>
      <c r="AA21" s="155" t="s">
        <v>75</v>
      </c>
      <c r="AB21" s="220">
        <v>1984</v>
      </c>
      <c r="AC21" s="224"/>
      <c r="AD21" s="224"/>
      <c r="AE21" s="224"/>
      <c r="AF21" s="224"/>
      <c r="AG21" s="236">
        <v>15.05</v>
      </c>
      <c r="AH21" s="238">
        <v>91</v>
      </c>
      <c r="AI21" s="224">
        <v>277</v>
      </c>
    </row>
    <row r="22" spans="1:35" ht="15" customHeight="1">
      <c r="A22" s="219">
        <v>14</v>
      </c>
      <c r="B22" s="154" t="s">
        <v>343</v>
      </c>
      <c r="C22" s="155" t="s">
        <v>115</v>
      </c>
      <c r="D22" s="220">
        <v>1991</v>
      </c>
      <c r="E22" s="210"/>
      <c r="F22" s="210"/>
      <c r="G22" s="221"/>
      <c r="H22" s="221"/>
      <c r="I22" s="226">
        <v>110</v>
      </c>
      <c r="J22" s="224">
        <v>93</v>
      </c>
      <c r="K22" s="224">
        <v>263</v>
      </c>
      <c r="L22" s="197"/>
      <c r="M22" s="219">
        <v>14</v>
      </c>
      <c r="N22" s="154" t="s">
        <v>383</v>
      </c>
      <c r="O22" s="155" t="s">
        <v>75</v>
      </c>
      <c r="P22" s="220">
        <v>1984</v>
      </c>
      <c r="Q22" s="224"/>
      <c r="R22" s="224"/>
      <c r="S22" s="224"/>
      <c r="T22" s="224"/>
      <c r="U22" s="204">
        <v>91</v>
      </c>
      <c r="V22" s="204">
        <v>94</v>
      </c>
      <c r="W22" s="210">
        <v>277</v>
      </c>
      <c r="X22" s="197"/>
      <c r="Y22" s="219">
        <v>14</v>
      </c>
      <c r="Z22" s="154" t="s">
        <v>336</v>
      </c>
      <c r="AA22" s="155" t="s">
        <v>115</v>
      </c>
      <c r="AB22" s="220">
        <v>1991</v>
      </c>
      <c r="AC22" s="224"/>
      <c r="AD22" s="224"/>
      <c r="AE22" s="224"/>
      <c r="AF22" s="224"/>
      <c r="AG22" s="236">
        <v>15.07</v>
      </c>
      <c r="AH22" s="238">
        <v>91</v>
      </c>
      <c r="AI22" s="224">
        <v>275</v>
      </c>
    </row>
    <row r="23" spans="1:35" ht="15" customHeight="1">
      <c r="A23" s="219">
        <v>15</v>
      </c>
      <c r="B23" s="154" t="s">
        <v>356</v>
      </c>
      <c r="C23" s="227" t="s">
        <v>50</v>
      </c>
      <c r="D23" s="220">
        <v>1992</v>
      </c>
      <c r="E23" s="210"/>
      <c r="F23" s="210"/>
      <c r="G23" s="221"/>
      <c r="H23" s="221"/>
      <c r="I23" s="229">
        <v>110</v>
      </c>
      <c r="J23" s="228">
        <v>93</v>
      </c>
      <c r="K23" s="228">
        <v>248</v>
      </c>
      <c r="L23" s="197"/>
      <c r="M23" s="219">
        <v>15</v>
      </c>
      <c r="N23" s="154" t="s">
        <v>387</v>
      </c>
      <c r="O23" s="227" t="s">
        <v>95</v>
      </c>
      <c r="P23" s="220">
        <v>1982</v>
      </c>
      <c r="Q23" s="224"/>
      <c r="R23" s="224"/>
      <c r="S23" s="224"/>
      <c r="T23" s="224"/>
      <c r="U23" s="211">
        <v>91</v>
      </c>
      <c r="V23" s="211">
        <v>94</v>
      </c>
      <c r="W23" s="208">
        <v>267</v>
      </c>
      <c r="X23" s="197"/>
      <c r="Y23" s="219">
        <v>15</v>
      </c>
      <c r="Z23" s="154" t="s">
        <v>340</v>
      </c>
      <c r="AA23" s="227" t="s">
        <v>180</v>
      </c>
      <c r="AB23" s="220">
        <v>1991</v>
      </c>
      <c r="AC23" s="224"/>
      <c r="AD23" s="224"/>
      <c r="AE23" s="224"/>
      <c r="AF23" s="224"/>
      <c r="AG23" s="237">
        <v>15.1</v>
      </c>
      <c r="AH23" s="239">
        <v>91</v>
      </c>
      <c r="AI23" s="228">
        <v>264</v>
      </c>
    </row>
    <row r="24" spans="1:35" ht="15" customHeight="1">
      <c r="A24" s="219">
        <v>16</v>
      </c>
      <c r="B24" s="154" t="s">
        <v>386</v>
      </c>
      <c r="C24" s="227" t="s">
        <v>75</v>
      </c>
      <c r="D24" s="220">
        <v>1962</v>
      </c>
      <c r="E24" s="210"/>
      <c r="F24" s="210"/>
      <c r="G24" s="221"/>
      <c r="H24" s="221"/>
      <c r="I24" s="229">
        <v>109</v>
      </c>
      <c r="J24" s="228">
        <v>93</v>
      </c>
      <c r="K24" s="228">
        <v>269</v>
      </c>
      <c r="L24" s="197"/>
      <c r="M24" s="219">
        <v>16</v>
      </c>
      <c r="N24" s="154" t="s">
        <v>341</v>
      </c>
      <c r="O24" s="227" t="s">
        <v>65</v>
      </c>
      <c r="P24" s="220">
        <v>1988</v>
      </c>
      <c r="Q24" s="224"/>
      <c r="R24" s="224"/>
      <c r="S24" s="224"/>
      <c r="T24" s="224"/>
      <c r="U24" s="211">
        <v>91</v>
      </c>
      <c r="V24" s="211">
        <v>94</v>
      </c>
      <c r="W24" s="208">
        <v>264</v>
      </c>
      <c r="X24" s="197"/>
      <c r="Y24" s="219">
        <v>16</v>
      </c>
      <c r="Z24" s="154" t="s">
        <v>388</v>
      </c>
      <c r="AA24" s="227" t="s">
        <v>106</v>
      </c>
      <c r="AB24" s="220">
        <v>1984</v>
      </c>
      <c r="AC24" s="224"/>
      <c r="AD24" s="224"/>
      <c r="AE24" s="224"/>
      <c r="AF24" s="224"/>
      <c r="AG24" s="237">
        <v>15.15</v>
      </c>
      <c r="AH24" s="239">
        <v>90</v>
      </c>
      <c r="AI24" s="228">
        <v>267</v>
      </c>
    </row>
    <row r="25" spans="1:35" ht="15" customHeight="1">
      <c r="A25" s="219">
        <v>17</v>
      </c>
      <c r="B25" s="154" t="s">
        <v>349</v>
      </c>
      <c r="C25" s="227" t="s">
        <v>69</v>
      </c>
      <c r="D25" s="220">
        <v>1990</v>
      </c>
      <c r="E25" s="210"/>
      <c r="F25" s="210"/>
      <c r="G25" s="210"/>
      <c r="H25" s="221"/>
      <c r="I25" s="229">
        <v>109</v>
      </c>
      <c r="J25" s="228">
        <v>93</v>
      </c>
      <c r="K25" s="228">
        <v>259</v>
      </c>
      <c r="L25" s="197"/>
      <c r="M25" s="219">
        <v>17</v>
      </c>
      <c r="N25" s="154" t="s">
        <v>389</v>
      </c>
      <c r="O25" s="227" t="s">
        <v>91</v>
      </c>
      <c r="P25" s="220">
        <v>1971</v>
      </c>
      <c r="Q25" s="224"/>
      <c r="R25" s="224"/>
      <c r="S25" s="224"/>
      <c r="T25" s="224"/>
      <c r="U25" s="211">
        <v>91</v>
      </c>
      <c r="V25" s="211">
        <v>94</v>
      </c>
      <c r="W25" s="208">
        <v>264</v>
      </c>
      <c r="X25" s="197"/>
      <c r="Y25" s="219">
        <v>17</v>
      </c>
      <c r="Z25" s="154" t="s">
        <v>337</v>
      </c>
      <c r="AA25" s="227" t="s">
        <v>55</v>
      </c>
      <c r="AB25" s="220">
        <v>1988</v>
      </c>
      <c r="AC25" s="224"/>
      <c r="AD25" s="224"/>
      <c r="AE25" s="224"/>
      <c r="AF25" s="224"/>
      <c r="AG25" s="237">
        <v>15.16</v>
      </c>
      <c r="AH25" s="239">
        <v>90</v>
      </c>
      <c r="AI25" s="228">
        <v>274</v>
      </c>
    </row>
    <row r="26" spans="1:35" ht="15" customHeight="1">
      <c r="A26" s="219">
        <v>18</v>
      </c>
      <c r="B26" s="154" t="s">
        <v>392</v>
      </c>
      <c r="C26" s="227" t="s">
        <v>8</v>
      </c>
      <c r="D26" s="220">
        <v>1973</v>
      </c>
      <c r="E26" s="210"/>
      <c r="F26" s="210"/>
      <c r="G26" s="221"/>
      <c r="H26" s="221"/>
      <c r="I26" s="229">
        <v>109</v>
      </c>
      <c r="J26" s="228">
        <v>93</v>
      </c>
      <c r="K26" s="228">
        <v>253</v>
      </c>
      <c r="L26" s="197"/>
      <c r="M26" s="219">
        <v>18</v>
      </c>
      <c r="N26" s="154" t="s">
        <v>345</v>
      </c>
      <c r="O26" s="227" t="s">
        <v>99</v>
      </c>
      <c r="P26" s="220">
        <v>1991</v>
      </c>
      <c r="Q26" s="224"/>
      <c r="R26" s="224"/>
      <c r="S26" s="224"/>
      <c r="T26" s="224"/>
      <c r="U26" s="211">
        <v>91</v>
      </c>
      <c r="V26" s="211">
        <v>94</v>
      </c>
      <c r="W26" s="208">
        <v>261</v>
      </c>
      <c r="X26" s="197"/>
      <c r="Y26" s="219">
        <v>18</v>
      </c>
      <c r="Z26" s="154" t="s">
        <v>339</v>
      </c>
      <c r="AA26" s="227" t="s">
        <v>75</v>
      </c>
      <c r="AB26" s="220">
        <v>1990</v>
      </c>
      <c r="AC26" s="224"/>
      <c r="AD26" s="224"/>
      <c r="AE26" s="224"/>
      <c r="AF26" s="224"/>
      <c r="AG26" s="237">
        <v>15.18</v>
      </c>
      <c r="AH26" s="239">
        <v>90</v>
      </c>
      <c r="AI26" s="228">
        <v>269</v>
      </c>
    </row>
    <row r="27" spans="1:35" ht="15" customHeight="1">
      <c r="A27" s="219">
        <v>19</v>
      </c>
      <c r="B27" s="154" t="s">
        <v>334</v>
      </c>
      <c r="C27" s="227" t="s">
        <v>99</v>
      </c>
      <c r="D27" s="220">
        <v>1989</v>
      </c>
      <c r="E27" s="210"/>
      <c r="F27" s="210"/>
      <c r="G27" s="221"/>
      <c r="H27" s="221"/>
      <c r="I27" s="229">
        <v>108</v>
      </c>
      <c r="J27" s="228">
        <v>92</v>
      </c>
      <c r="K27" s="228">
        <v>278</v>
      </c>
      <c r="L27" s="197"/>
      <c r="M27" s="219">
        <v>19</v>
      </c>
      <c r="N27" s="154" t="s">
        <v>354</v>
      </c>
      <c r="O27" s="227" t="s">
        <v>95</v>
      </c>
      <c r="P27" s="220">
        <v>1991</v>
      </c>
      <c r="Q27" s="224"/>
      <c r="R27" s="224"/>
      <c r="S27" s="224"/>
      <c r="T27" s="224"/>
      <c r="U27" s="211">
        <v>91</v>
      </c>
      <c r="V27" s="211">
        <v>94</v>
      </c>
      <c r="W27" s="208">
        <v>250</v>
      </c>
      <c r="X27" s="197"/>
      <c r="Y27" s="219">
        <v>19</v>
      </c>
      <c r="Z27" s="154" t="s">
        <v>368</v>
      </c>
      <c r="AA27" s="227" t="s">
        <v>85</v>
      </c>
      <c r="AB27" s="220">
        <v>1986</v>
      </c>
      <c r="AC27" s="224"/>
      <c r="AD27" s="224"/>
      <c r="AE27" s="224"/>
      <c r="AF27" s="224"/>
      <c r="AG27" s="237">
        <v>15.19</v>
      </c>
      <c r="AH27" s="239">
        <v>90</v>
      </c>
      <c r="AI27" s="228">
        <v>279</v>
      </c>
    </row>
    <row r="28" spans="1:35" ht="15" customHeight="1">
      <c r="A28" s="219">
        <v>20</v>
      </c>
      <c r="B28" s="154" t="s">
        <v>337</v>
      </c>
      <c r="C28" s="227" t="s">
        <v>55</v>
      </c>
      <c r="D28" s="220">
        <v>1988</v>
      </c>
      <c r="E28" s="210"/>
      <c r="F28" s="210"/>
      <c r="G28" s="221"/>
      <c r="H28" s="221"/>
      <c r="I28" s="229">
        <v>108</v>
      </c>
      <c r="J28" s="228">
        <v>92</v>
      </c>
      <c r="K28" s="228">
        <v>274</v>
      </c>
      <c r="L28" s="197"/>
      <c r="M28" s="219">
        <v>20</v>
      </c>
      <c r="N28" s="154" t="s">
        <v>337</v>
      </c>
      <c r="O28" s="227" t="s">
        <v>55</v>
      </c>
      <c r="P28" s="220">
        <v>1988</v>
      </c>
      <c r="Q28" s="224"/>
      <c r="R28" s="224"/>
      <c r="S28" s="224"/>
      <c r="T28" s="224"/>
      <c r="U28" s="211">
        <v>90</v>
      </c>
      <c r="V28" s="211">
        <v>92</v>
      </c>
      <c r="W28" s="208">
        <v>274</v>
      </c>
      <c r="X28" s="197"/>
      <c r="Y28" s="219">
        <v>20</v>
      </c>
      <c r="Z28" s="154" t="s">
        <v>338</v>
      </c>
      <c r="AA28" s="227" t="s">
        <v>99</v>
      </c>
      <c r="AB28" s="220">
        <v>1992</v>
      </c>
      <c r="AC28" s="224"/>
      <c r="AD28" s="224"/>
      <c r="AE28" s="224"/>
      <c r="AF28" s="224"/>
      <c r="AG28" s="237">
        <v>15.23</v>
      </c>
      <c r="AH28" s="239">
        <v>89</v>
      </c>
      <c r="AI28" s="228">
        <v>273</v>
      </c>
    </row>
    <row r="29" spans="1:35" ht="15" customHeight="1">
      <c r="A29" s="219">
        <v>21</v>
      </c>
      <c r="B29" s="154" t="s">
        <v>385</v>
      </c>
      <c r="C29" s="227" t="s">
        <v>102</v>
      </c>
      <c r="D29" s="220">
        <v>1983</v>
      </c>
      <c r="E29" s="210"/>
      <c r="F29" s="210"/>
      <c r="G29" s="210"/>
      <c r="H29" s="210"/>
      <c r="I29" s="229">
        <v>107</v>
      </c>
      <c r="J29" s="228">
        <v>92</v>
      </c>
      <c r="K29" s="228">
        <v>271</v>
      </c>
      <c r="L29" s="197"/>
      <c r="M29" s="219">
        <v>21</v>
      </c>
      <c r="N29" s="154" t="s">
        <v>369</v>
      </c>
      <c r="O29" s="227" t="s">
        <v>71</v>
      </c>
      <c r="P29" s="220">
        <v>1987</v>
      </c>
      <c r="Q29" s="224"/>
      <c r="R29" s="224"/>
      <c r="S29" s="224"/>
      <c r="T29" s="224"/>
      <c r="U29" s="211">
        <v>90</v>
      </c>
      <c r="V29" s="211">
        <v>92</v>
      </c>
      <c r="W29" s="208">
        <v>269</v>
      </c>
      <c r="X29" s="197"/>
      <c r="Y29" s="219">
        <v>21</v>
      </c>
      <c r="Z29" s="154" t="s">
        <v>343</v>
      </c>
      <c r="AA29" s="227" t="s">
        <v>115</v>
      </c>
      <c r="AB29" s="220">
        <v>1991</v>
      </c>
      <c r="AC29" s="224"/>
      <c r="AD29" s="224"/>
      <c r="AE29" s="224"/>
      <c r="AF29" s="224"/>
      <c r="AG29" s="237">
        <v>15.23</v>
      </c>
      <c r="AH29" s="239">
        <v>89</v>
      </c>
      <c r="AI29" s="228">
        <v>263</v>
      </c>
    </row>
    <row r="30" spans="1:35" ht="15" customHeight="1">
      <c r="A30" s="219">
        <v>22</v>
      </c>
      <c r="B30" s="154" t="s">
        <v>383</v>
      </c>
      <c r="C30" s="227" t="s">
        <v>75</v>
      </c>
      <c r="D30" s="220">
        <v>1984</v>
      </c>
      <c r="E30" s="210"/>
      <c r="F30" s="210"/>
      <c r="G30" s="221"/>
      <c r="H30" s="221"/>
      <c r="I30" s="229">
        <v>106</v>
      </c>
      <c r="J30" s="228">
        <v>92</v>
      </c>
      <c r="K30" s="228">
        <v>277</v>
      </c>
      <c r="L30" s="197"/>
      <c r="M30" s="219">
        <v>22</v>
      </c>
      <c r="N30" s="154" t="s">
        <v>377</v>
      </c>
      <c r="O30" s="227" t="s">
        <v>8</v>
      </c>
      <c r="P30" s="220">
        <v>1986</v>
      </c>
      <c r="Q30" s="224"/>
      <c r="R30" s="224"/>
      <c r="S30" s="224"/>
      <c r="T30" s="224"/>
      <c r="U30" s="211">
        <v>90</v>
      </c>
      <c r="V30" s="211">
        <v>92</v>
      </c>
      <c r="W30" s="208">
        <v>241</v>
      </c>
      <c r="X30" s="197"/>
      <c r="Y30" s="219">
        <v>22</v>
      </c>
      <c r="Z30" s="154" t="s">
        <v>341</v>
      </c>
      <c r="AA30" s="227" t="s">
        <v>65</v>
      </c>
      <c r="AB30" s="220">
        <v>1988</v>
      </c>
      <c r="AC30" s="224"/>
      <c r="AD30" s="224"/>
      <c r="AE30" s="224"/>
      <c r="AF30" s="224"/>
      <c r="AG30" s="237">
        <v>15.25</v>
      </c>
      <c r="AH30" s="239">
        <v>89</v>
      </c>
      <c r="AI30" s="228">
        <v>264</v>
      </c>
    </row>
    <row r="31" spans="1:35" ht="15" customHeight="1">
      <c r="A31" s="219">
        <v>23</v>
      </c>
      <c r="B31" s="154" t="s">
        <v>382</v>
      </c>
      <c r="C31" s="227" t="s">
        <v>69</v>
      </c>
      <c r="D31" s="220">
        <v>1983</v>
      </c>
      <c r="E31" s="210"/>
      <c r="F31" s="210"/>
      <c r="G31" s="210"/>
      <c r="H31" s="221"/>
      <c r="I31" s="229">
        <v>105</v>
      </c>
      <c r="J31" s="228">
        <v>91</v>
      </c>
      <c r="K31" s="228">
        <v>279</v>
      </c>
      <c r="L31" s="197"/>
      <c r="M31" s="219">
        <v>23</v>
      </c>
      <c r="N31" s="154" t="s">
        <v>338</v>
      </c>
      <c r="O31" s="227" t="s">
        <v>99</v>
      </c>
      <c r="P31" s="220">
        <v>1992</v>
      </c>
      <c r="Q31" s="224"/>
      <c r="R31" s="224"/>
      <c r="S31" s="224"/>
      <c r="T31" s="224"/>
      <c r="U31" s="211">
        <v>89</v>
      </c>
      <c r="V31" s="211">
        <v>90</v>
      </c>
      <c r="W31" s="208">
        <v>273</v>
      </c>
      <c r="X31" s="197"/>
      <c r="Y31" s="219">
        <v>23</v>
      </c>
      <c r="Z31" s="154" t="s">
        <v>352</v>
      </c>
      <c r="AA31" s="227" t="s">
        <v>75</v>
      </c>
      <c r="AB31" s="220">
        <v>1990</v>
      </c>
      <c r="AC31" s="224"/>
      <c r="AD31" s="224"/>
      <c r="AE31" s="224"/>
      <c r="AF31" s="224"/>
      <c r="AG31" s="237">
        <v>15.25</v>
      </c>
      <c r="AH31" s="239">
        <v>89</v>
      </c>
      <c r="AI31" s="228">
        <v>255</v>
      </c>
    </row>
    <row r="32" spans="1:35" ht="15" customHeight="1">
      <c r="A32" s="219">
        <v>24</v>
      </c>
      <c r="B32" s="154" t="s">
        <v>370</v>
      </c>
      <c r="C32" s="227" t="s">
        <v>69</v>
      </c>
      <c r="D32" s="220">
        <v>1985</v>
      </c>
      <c r="E32" s="210"/>
      <c r="F32" s="210"/>
      <c r="G32" s="221"/>
      <c r="H32" s="221"/>
      <c r="I32" s="229">
        <v>104</v>
      </c>
      <c r="J32" s="228">
        <v>91</v>
      </c>
      <c r="K32" s="228">
        <v>269</v>
      </c>
      <c r="L32" s="197"/>
      <c r="M32" s="219">
        <v>24</v>
      </c>
      <c r="N32" s="154" t="s">
        <v>370</v>
      </c>
      <c r="O32" s="227" t="s">
        <v>69</v>
      </c>
      <c r="P32" s="220">
        <v>1985</v>
      </c>
      <c r="Q32" s="224"/>
      <c r="R32" s="224"/>
      <c r="S32" s="224"/>
      <c r="T32" s="224"/>
      <c r="U32" s="211">
        <v>89</v>
      </c>
      <c r="V32" s="211">
        <v>90</v>
      </c>
      <c r="W32" s="208">
        <v>269</v>
      </c>
      <c r="X32" s="197"/>
      <c r="Y32" s="219">
        <v>24</v>
      </c>
      <c r="Z32" s="154" t="s">
        <v>369</v>
      </c>
      <c r="AA32" s="227" t="s">
        <v>71</v>
      </c>
      <c r="AB32" s="220">
        <v>1987</v>
      </c>
      <c r="AC32" s="224"/>
      <c r="AD32" s="224"/>
      <c r="AE32" s="224"/>
      <c r="AF32" s="224"/>
      <c r="AG32" s="237">
        <v>15.26</v>
      </c>
      <c r="AH32" s="239">
        <v>89</v>
      </c>
      <c r="AI32" s="228">
        <v>269</v>
      </c>
    </row>
    <row r="33" spans="1:35" ht="15" customHeight="1">
      <c r="A33" s="219">
        <v>25</v>
      </c>
      <c r="B33" s="154" t="s">
        <v>366</v>
      </c>
      <c r="C33" s="227" t="s">
        <v>69</v>
      </c>
      <c r="D33" s="220">
        <v>1987</v>
      </c>
      <c r="E33" s="210"/>
      <c r="F33" s="210"/>
      <c r="G33" s="221"/>
      <c r="H33" s="221"/>
      <c r="I33" s="229">
        <v>103</v>
      </c>
      <c r="J33" s="228">
        <v>91</v>
      </c>
      <c r="K33" s="228">
        <v>288</v>
      </c>
      <c r="L33" s="197"/>
      <c r="M33" s="219">
        <v>25</v>
      </c>
      <c r="N33" s="154" t="s">
        <v>351</v>
      </c>
      <c r="O33" s="227" t="s">
        <v>85</v>
      </c>
      <c r="P33" s="220">
        <v>1989</v>
      </c>
      <c r="Q33" s="224"/>
      <c r="R33" s="224"/>
      <c r="S33" s="224"/>
      <c r="T33" s="224"/>
      <c r="U33" s="211">
        <v>89</v>
      </c>
      <c r="V33" s="211">
        <v>90</v>
      </c>
      <c r="W33" s="208">
        <v>256</v>
      </c>
      <c r="X33" s="197"/>
      <c r="Y33" s="219">
        <v>25</v>
      </c>
      <c r="Z33" s="154" t="s">
        <v>370</v>
      </c>
      <c r="AA33" s="227" t="s">
        <v>69</v>
      </c>
      <c r="AB33" s="220">
        <v>1985</v>
      </c>
      <c r="AC33" s="224"/>
      <c r="AD33" s="224"/>
      <c r="AE33" s="224"/>
      <c r="AF33" s="224"/>
      <c r="AG33" s="237">
        <v>15.29</v>
      </c>
      <c r="AH33" s="239">
        <v>88</v>
      </c>
      <c r="AI33" s="228">
        <v>269</v>
      </c>
    </row>
    <row r="34" spans="1:35" ht="15" customHeight="1">
      <c r="A34" s="219">
        <v>26</v>
      </c>
      <c r="B34" s="154" t="s">
        <v>381</v>
      </c>
      <c r="C34" s="227" t="s">
        <v>151</v>
      </c>
      <c r="D34" s="220">
        <v>1979</v>
      </c>
      <c r="E34" s="210"/>
      <c r="F34" s="210"/>
      <c r="G34" s="221"/>
      <c r="H34" s="221"/>
      <c r="I34" s="229">
        <v>103</v>
      </c>
      <c r="J34" s="228">
        <v>91</v>
      </c>
      <c r="K34" s="228">
        <v>283</v>
      </c>
      <c r="L34" s="197"/>
      <c r="M34" s="219">
        <v>26</v>
      </c>
      <c r="N34" s="154" t="s">
        <v>386</v>
      </c>
      <c r="O34" s="227" t="s">
        <v>75</v>
      </c>
      <c r="P34" s="220">
        <v>1962</v>
      </c>
      <c r="Q34" s="224"/>
      <c r="R34" s="224"/>
      <c r="S34" s="224"/>
      <c r="T34" s="224"/>
      <c r="U34" s="211">
        <v>88</v>
      </c>
      <c r="V34" s="211">
        <v>88</v>
      </c>
      <c r="W34" s="208">
        <v>269</v>
      </c>
      <c r="X34" s="197"/>
      <c r="Y34" s="219">
        <v>26</v>
      </c>
      <c r="Z34" s="154" t="s">
        <v>347</v>
      </c>
      <c r="AA34" s="227" t="s">
        <v>75</v>
      </c>
      <c r="AB34" s="220">
        <v>1990</v>
      </c>
      <c r="AC34" s="224"/>
      <c r="AD34" s="224"/>
      <c r="AE34" s="224"/>
      <c r="AF34" s="224"/>
      <c r="AG34" s="237">
        <v>15.31</v>
      </c>
      <c r="AH34" s="239">
        <v>88</v>
      </c>
      <c r="AI34" s="228">
        <v>260</v>
      </c>
    </row>
    <row r="35" spans="1:35" ht="15" customHeight="1">
      <c r="A35" s="219">
        <v>27</v>
      </c>
      <c r="B35" s="154" t="s">
        <v>360</v>
      </c>
      <c r="C35" s="227" t="s">
        <v>95</v>
      </c>
      <c r="D35" s="220">
        <v>1992</v>
      </c>
      <c r="E35" s="210"/>
      <c r="F35" s="210"/>
      <c r="G35" s="210"/>
      <c r="H35" s="221"/>
      <c r="I35" s="229">
        <v>103</v>
      </c>
      <c r="J35" s="228">
        <v>91</v>
      </c>
      <c r="K35" s="228">
        <v>243</v>
      </c>
      <c r="L35" s="197"/>
      <c r="M35" s="219">
        <v>27</v>
      </c>
      <c r="N35" s="154" t="s">
        <v>340</v>
      </c>
      <c r="O35" s="227" t="s">
        <v>180</v>
      </c>
      <c r="P35" s="220">
        <v>1991</v>
      </c>
      <c r="Q35" s="224"/>
      <c r="R35" s="224"/>
      <c r="S35" s="224"/>
      <c r="T35" s="224"/>
      <c r="U35" s="211">
        <v>88</v>
      </c>
      <c r="V35" s="211">
        <v>88</v>
      </c>
      <c r="W35" s="208">
        <v>264</v>
      </c>
      <c r="X35" s="197"/>
      <c r="Y35" s="219">
        <v>27</v>
      </c>
      <c r="Z35" s="154" t="s">
        <v>386</v>
      </c>
      <c r="AA35" s="227" t="s">
        <v>75</v>
      </c>
      <c r="AB35" s="220">
        <v>1962</v>
      </c>
      <c r="AC35" s="224"/>
      <c r="AD35" s="224"/>
      <c r="AE35" s="224"/>
      <c r="AF35" s="224"/>
      <c r="AG35" s="237">
        <v>15.35</v>
      </c>
      <c r="AH35" s="239">
        <v>88</v>
      </c>
      <c r="AI35" s="228">
        <v>269</v>
      </c>
    </row>
    <row r="36" spans="1:35" ht="15" customHeight="1">
      <c r="A36" s="219">
        <v>28</v>
      </c>
      <c r="B36" s="154" t="s">
        <v>344</v>
      </c>
      <c r="C36" s="227" t="s">
        <v>8</v>
      </c>
      <c r="D36" s="220">
        <v>1988</v>
      </c>
      <c r="E36" s="210"/>
      <c r="F36" s="210"/>
      <c r="G36" s="221"/>
      <c r="H36" s="221"/>
      <c r="I36" s="229">
        <v>99</v>
      </c>
      <c r="J36" s="228">
        <v>89</v>
      </c>
      <c r="K36" s="228">
        <v>263</v>
      </c>
      <c r="L36" s="197"/>
      <c r="M36" s="219">
        <v>28</v>
      </c>
      <c r="N36" s="154" t="s">
        <v>346</v>
      </c>
      <c r="O36" s="227" t="s">
        <v>69</v>
      </c>
      <c r="P36" s="220">
        <v>1989</v>
      </c>
      <c r="Q36" s="224"/>
      <c r="R36" s="224"/>
      <c r="S36" s="224"/>
      <c r="T36" s="224"/>
      <c r="U36" s="211">
        <v>88</v>
      </c>
      <c r="V36" s="211">
        <v>88</v>
      </c>
      <c r="W36" s="208">
        <v>261</v>
      </c>
      <c r="X36" s="197"/>
      <c r="Y36" s="219">
        <v>28</v>
      </c>
      <c r="Z36" s="154" t="s">
        <v>373</v>
      </c>
      <c r="AA36" s="227" t="s">
        <v>99</v>
      </c>
      <c r="AB36" s="220">
        <v>1987</v>
      </c>
      <c r="AC36" s="224"/>
      <c r="AD36" s="224"/>
      <c r="AE36" s="224"/>
      <c r="AF36" s="224"/>
      <c r="AG36" s="237">
        <v>15.4</v>
      </c>
      <c r="AH36" s="239">
        <v>87</v>
      </c>
      <c r="AI36" s="228">
        <v>258</v>
      </c>
    </row>
    <row r="37" spans="1:35" ht="15" customHeight="1">
      <c r="A37" s="219">
        <v>29</v>
      </c>
      <c r="B37" s="154" t="s">
        <v>387</v>
      </c>
      <c r="C37" s="227" t="s">
        <v>95</v>
      </c>
      <c r="D37" s="220">
        <v>1982</v>
      </c>
      <c r="E37" s="210"/>
      <c r="F37" s="210"/>
      <c r="G37" s="221"/>
      <c r="H37" s="221"/>
      <c r="I37" s="229">
        <v>98</v>
      </c>
      <c r="J37" s="228">
        <v>89</v>
      </c>
      <c r="K37" s="228">
        <v>267</v>
      </c>
      <c r="L37" s="197"/>
      <c r="M37" s="219">
        <v>29</v>
      </c>
      <c r="N37" s="154" t="s">
        <v>384</v>
      </c>
      <c r="O37" s="227" t="s">
        <v>61</v>
      </c>
      <c r="P37" s="220">
        <v>1981</v>
      </c>
      <c r="Q37" s="224"/>
      <c r="R37" s="224"/>
      <c r="S37" s="224"/>
      <c r="T37" s="224"/>
      <c r="U37" s="211">
        <v>87</v>
      </c>
      <c r="V37" s="211">
        <v>87</v>
      </c>
      <c r="W37" s="208">
        <v>274</v>
      </c>
      <c r="X37" s="197"/>
      <c r="Y37" s="219">
        <v>29</v>
      </c>
      <c r="Z37" s="154" t="s">
        <v>363</v>
      </c>
      <c r="AA37" s="227" t="s">
        <v>24</v>
      </c>
      <c r="AB37" s="220">
        <v>1988</v>
      </c>
      <c r="AC37" s="224"/>
      <c r="AD37" s="224"/>
      <c r="AE37" s="224"/>
      <c r="AF37" s="224"/>
      <c r="AG37" s="237">
        <v>15.45</v>
      </c>
      <c r="AH37" s="239">
        <v>86</v>
      </c>
      <c r="AI37" s="228">
        <v>234</v>
      </c>
    </row>
    <row r="38" spans="1:35" ht="15" customHeight="1">
      <c r="A38" s="219">
        <v>30</v>
      </c>
      <c r="B38" s="154" t="s">
        <v>369</v>
      </c>
      <c r="C38" s="227" t="s">
        <v>71</v>
      </c>
      <c r="D38" s="220">
        <v>1987</v>
      </c>
      <c r="E38" s="210"/>
      <c r="F38" s="210"/>
      <c r="G38" s="221"/>
      <c r="H38" s="221"/>
      <c r="I38" s="229">
        <v>96</v>
      </c>
      <c r="J38" s="228">
        <v>88</v>
      </c>
      <c r="K38" s="228">
        <v>269</v>
      </c>
      <c r="L38" s="197"/>
      <c r="M38" s="219">
        <v>30</v>
      </c>
      <c r="N38" s="154" t="s">
        <v>375</v>
      </c>
      <c r="O38" s="227" t="s">
        <v>75</v>
      </c>
      <c r="P38" s="220">
        <v>1986</v>
      </c>
      <c r="Q38" s="224"/>
      <c r="R38" s="224"/>
      <c r="S38" s="224"/>
      <c r="T38" s="224"/>
      <c r="U38" s="211">
        <v>87</v>
      </c>
      <c r="V38" s="211">
        <v>87</v>
      </c>
      <c r="W38" s="208">
        <v>250</v>
      </c>
      <c r="X38" s="197"/>
      <c r="Y38" s="219">
        <v>30</v>
      </c>
      <c r="Z38" s="154" t="s">
        <v>374</v>
      </c>
      <c r="AA38" s="227" t="s">
        <v>14</v>
      </c>
      <c r="AB38" s="220">
        <v>1985</v>
      </c>
      <c r="AC38" s="224"/>
      <c r="AD38" s="224"/>
      <c r="AE38" s="224"/>
      <c r="AF38" s="224"/>
      <c r="AG38" s="237">
        <v>15.52</v>
      </c>
      <c r="AH38" s="239">
        <v>86</v>
      </c>
      <c r="AI38" s="228">
        <v>253</v>
      </c>
    </row>
    <row r="39" spans="1:35" ht="15" customHeight="1">
      <c r="A39" s="219">
        <v>31</v>
      </c>
      <c r="B39" s="154" t="s">
        <v>371</v>
      </c>
      <c r="C39" s="155" t="s">
        <v>75</v>
      </c>
      <c r="D39" s="220">
        <v>1986</v>
      </c>
      <c r="E39" s="210"/>
      <c r="F39" s="210"/>
      <c r="G39" s="221"/>
      <c r="H39" s="221"/>
      <c r="I39" s="226">
        <v>96</v>
      </c>
      <c r="J39" s="224">
        <v>88</v>
      </c>
      <c r="K39" s="224">
        <v>266</v>
      </c>
      <c r="L39" s="197"/>
      <c r="M39" s="219">
        <v>31</v>
      </c>
      <c r="N39" s="154" t="s">
        <v>336</v>
      </c>
      <c r="O39" s="155" t="s">
        <v>115</v>
      </c>
      <c r="P39" s="220">
        <v>1991</v>
      </c>
      <c r="Q39" s="224"/>
      <c r="R39" s="224"/>
      <c r="S39" s="224"/>
      <c r="T39" s="224"/>
      <c r="U39" s="204">
        <v>86</v>
      </c>
      <c r="V39" s="204">
        <v>86</v>
      </c>
      <c r="W39" s="210">
        <v>275</v>
      </c>
      <c r="X39" s="197"/>
      <c r="Y39" s="219">
        <v>31</v>
      </c>
      <c r="Z39" s="154" t="s">
        <v>349</v>
      </c>
      <c r="AA39" s="155" t="s">
        <v>69</v>
      </c>
      <c r="AB39" s="220">
        <v>1990</v>
      </c>
      <c r="AC39" s="224"/>
      <c r="AD39" s="224"/>
      <c r="AE39" s="224"/>
      <c r="AF39" s="224"/>
      <c r="AG39" s="236">
        <v>15.54</v>
      </c>
      <c r="AH39" s="238">
        <v>85</v>
      </c>
      <c r="AI39" s="224">
        <v>259</v>
      </c>
    </row>
    <row r="40" spans="1:35" ht="15" customHeight="1">
      <c r="A40" s="219">
        <v>32</v>
      </c>
      <c r="B40" s="154" t="s">
        <v>393</v>
      </c>
      <c r="C40" s="155" t="s">
        <v>97</v>
      </c>
      <c r="D40" s="220">
        <v>1975</v>
      </c>
      <c r="E40" s="210"/>
      <c r="F40" s="210"/>
      <c r="G40" s="210"/>
      <c r="H40" s="221"/>
      <c r="I40" s="226">
        <v>96</v>
      </c>
      <c r="J40" s="224">
        <v>88</v>
      </c>
      <c r="K40" s="224">
        <v>252</v>
      </c>
      <c r="L40" s="197"/>
      <c r="M40" s="219">
        <v>32</v>
      </c>
      <c r="N40" s="154" t="s">
        <v>385</v>
      </c>
      <c r="O40" s="155" t="s">
        <v>102</v>
      </c>
      <c r="P40" s="220">
        <v>1983</v>
      </c>
      <c r="Q40" s="224"/>
      <c r="R40" s="224"/>
      <c r="S40" s="224"/>
      <c r="T40" s="224"/>
      <c r="U40" s="204">
        <v>86</v>
      </c>
      <c r="V40" s="204">
        <v>86</v>
      </c>
      <c r="W40" s="210">
        <v>271</v>
      </c>
      <c r="X40" s="197"/>
      <c r="Y40" s="219">
        <v>32</v>
      </c>
      <c r="Z40" s="154" t="s">
        <v>335</v>
      </c>
      <c r="AA40" s="155" t="s">
        <v>115</v>
      </c>
      <c r="AB40" s="220">
        <v>1990</v>
      </c>
      <c r="AC40" s="224"/>
      <c r="AD40" s="224"/>
      <c r="AE40" s="224"/>
      <c r="AF40" s="224"/>
      <c r="AG40" s="236">
        <v>16.04</v>
      </c>
      <c r="AH40" s="238">
        <v>84</v>
      </c>
      <c r="AI40" s="224">
        <v>277</v>
      </c>
    </row>
    <row r="41" spans="1:35" ht="15" customHeight="1">
      <c r="A41" s="219">
        <v>33</v>
      </c>
      <c r="B41" s="154" t="s">
        <v>389</v>
      </c>
      <c r="C41" s="227" t="s">
        <v>91</v>
      </c>
      <c r="D41" s="220">
        <v>1971</v>
      </c>
      <c r="E41" s="210"/>
      <c r="F41" s="210"/>
      <c r="G41" s="221"/>
      <c r="H41" s="221"/>
      <c r="I41" s="229">
        <v>94</v>
      </c>
      <c r="J41" s="228">
        <v>87</v>
      </c>
      <c r="K41" s="224">
        <v>264</v>
      </c>
      <c r="L41" s="197"/>
      <c r="M41" s="219">
        <v>33</v>
      </c>
      <c r="N41" s="154" t="s">
        <v>342</v>
      </c>
      <c r="O41" s="227" t="s">
        <v>14</v>
      </c>
      <c r="P41" s="220">
        <v>1988</v>
      </c>
      <c r="Q41" s="224"/>
      <c r="R41" s="224"/>
      <c r="S41" s="224"/>
      <c r="T41" s="224"/>
      <c r="U41" s="204">
        <v>86</v>
      </c>
      <c r="V41" s="204">
        <v>86</v>
      </c>
      <c r="W41" s="210">
        <v>264</v>
      </c>
      <c r="X41" s="197"/>
      <c r="Y41" s="219">
        <v>33</v>
      </c>
      <c r="Z41" s="154" t="s">
        <v>376</v>
      </c>
      <c r="AA41" s="227" t="s">
        <v>67</v>
      </c>
      <c r="AB41" s="220">
        <v>1985</v>
      </c>
      <c r="AC41" s="224"/>
      <c r="AD41" s="224"/>
      <c r="AE41" s="224"/>
      <c r="AF41" s="224"/>
      <c r="AG41" s="236">
        <v>16.04</v>
      </c>
      <c r="AH41" s="238">
        <v>84</v>
      </c>
      <c r="AI41" s="224">
        <v>247</v>
      </c>
    </row>
    <row r="42" spans="1:35" ht="15" customHeight="1">
      <c r="A42" s="219">
        <v>34</v>
      </c>
      <c r="B42" s="154" t="s">
        <v>347</v>
      </c>
      <c r="C42" s="227" t="s">
        <v>75</v>
      </c>
      <c r="D42" s="220">
        <v>1990</v>
      </c>
      <c r="E42" s="210"/>
      <c r="F42" s="210"/>
      <c r="G42" s="221"/>
      <c r="H42" s="221"/>
      <c r="I42" s="229">
        <v>94</v>
      </c>
      <c r="J42" s="228">
        <v>87</v>
      </c>
      <c r="K42" s="228">
        <v>260</v>
      </c>
      <c r="L42" s="197"/>
      <c r="M42" s="219">
        <v>34</v>
      </c>
      <c r="N42" s="154" t="s">
        <v>352</v>
      </c>
      <c r="O42" s="227" t="s">
        <v>75</v>
      </c>
      <c r="P42" s="220">
        <v>1990</v>
      </c>
      <c r="Q42" s="224"/>
      <c r="R42" s="224"/>
      <c r="S42" s="224"/>
      <c r="T42" s="224"/>
      <c r="U42" s="211">
        <v>86</v>
      </c>
      <c r="V42" s="211">
        <v>86</v>
      </c>
      <c r="W42" s="208">
        <v>255</v>
      </c>
      <c r="X42" s="197"/>
      <c r="Y42" s="219">
        <v>34</v>
      </c>
      <c r="Z42" s="154" t="s">
        <v>387</v>
      </c>
      <c r="AA42" s="227" t="s">
        <v>95</v>
      </c>
      <c r="AB42" s="220">
        <v>1982</v>
      </c>
      <c r="AC42" s="224"/>
      <c r="AD42" s="224"/>
      <c r="AE42" s="224"/>
      <c r="AF42" s="224"/>
      <c r="AG42" s="237">
        <v>16.06</v>
      </c>
      <c r="AH42" s="239">
        <v>84</v>
      </c>
      <c r="AI42" s="228">
        <v>267</v>
      </c>
    </row>
    <row r="43" spans="1:35" ht="15" customHeight="1">
      <c r="A43" s="219">
        <v>35</v>
      </c>
      <c r="B43" s="154" t="s">
        <v>353</v>
      </c>
      <c r="C43" s="227" t="s">
        <v>14</v>
      </c>
      <c r="D43" s="220">
        <v>1991</v>
      </c>
      <c r="E43" s="210"/>
      <c r="F43" s="210"/>
      <c r="G43" s="221"/>
      <c r="H43" s="221"/>
      <c r="I43" s="229">
        <v>94</v>
      </c>
      <c r="J43" s="228">
        <v>87</v>
      </c>
      <c r="K43" s="228">
        <v>252</v>
      </c>
      <c r="L43" s="197"/>
      <c r="M43" s="219">
        <v>35</v>
      </c>
      <c r="N43" s="154" t="s">
        <v>376</v>
      </c>
      <c r="O43" s="227" t="s">
        <v>67</v>
      </c>
      <c r="P43" s="220">
        <v>1985</v>
      </c>
      <c r="Q43" s="224"/>
      <c r="R43" s="224"/>
      <c r="S43" s="224"/>
      <c r="T43" s="224"/>
      <c r="U43" s="211">
        <v>86</v>
      </c>
      <c r="V43" s="211">
        <v>86</v>
      </c>
      <c r="W43" s="208">
        <v>247</v>
      </c>
      <c r="X43" s="197"/>
      <c r="Y43" s="219">
        <v>35</v>
      </c>
      <c r="Z43" s="154" t="s">
        <v>392</v>
      </c>
      <c r="AA43" s="227" t="s">
        <v>8</v>
      </c>
      <c r="AB43" s="220">
        <v>1973</v>
      </c>
      <c r="AC43" s="224"/>
      <c r="AD43" s="224"/>
      <c r="AE43" s="224"/>
      <c r="AF43" s="224"/>
      <c r="AG43" s="237">
        <v>16.06</v>
      </c>
      <c r="AH43" s="239">
        <v>84</v>
      </c>
      <c r="AI43" s="228">
        <v>253</v>
      </c>
    </row>
    <row r="44" spans="1:35" ht="15" customHeight="1">
      <c r="A44" s="219">
        <v>36</v>
      </c>
      <c r="B44" s="154" t="s">
        <v>373</v>
      </c>
      <c r="C44" s="227" t="s">
        <v>99</v>
      </c>
      <c r="D44" s="220">
        <v>1987</v>
      </c>
      <c r="E44" s="210"/>
      <c r="F44" s="210"/>
      <c r="G44" s="221"/>
      <c r="H44" s="221"/>
      <c r="I44" s="229">
        <v>92</v>
      </c>
      <c r="J44" s="224">
        <v>86</v>
      </c>
      <c r="K44" s="228">
        <v>258</v>
      </c>
      <c r="L44" s="197"/>
      <c r="M44" s="219">
        <v>36</v>
      </c>
      <c r="N44" s="154" t="s">
        <v>359</v>
      </c>
      <c r="O44" s="227" t="s">
        <v>109</v>
      </c>
      <c r="P44" s="220">
        <v>1989</v>
      </c>
      <c r="Q44" s="224"/>
      <c r="R44" s="224"/>
      <c r="S44" s="224"/>
      <c r="T44" s="224"/>
      <c r="U44" s="211">
        <v>86</v>
      </c>
      <c r="V44" s="211">
        <v>86</v>
      </c>
      <c r="W44" s="208">
        <v>244</v>
      </c>
      <c r="X44" s="197"/>
      <c r="Y44" s="219">
        <v>36</v>
      </c>
      <c r="Z44" s="154" t="s">
        <v>391</v>
      </c>
      <c r="AA44" s="227" t="s">
        <v>85</v>
      </c>
      <c r="AB44" s="220">
        <v>1979</v>
      </c>
      <c r="AC44" s="224"/>
      <c r="AD44" s="224"/>
      <c r="AE44" s="224"/>
      <c r="AF44" s="224"/>
      <c r="AG44" s="237">
        <v>16.08</v>
      </c>
      <c r="AH44" s="239">
        <v>84</v>
      </c>
      <c r="AI44" s="228">
        <v>254</v>
      </c>
    </row>
    <row r="45" spans="1:35" ht="15" customHeight="1">
      <c r="A45" s="219">
        <v>37</v>
      </c>
      <c r="B45" s="154" t="s">
        <v>354</v>
      </c>
      <c r="C45" s="227" t="s">
        <v>95</v>
      </c>
      <c r="D45" s="220">
        <v>1991</v>
      </c>
      <c r="E45" s="210"/>
      <c r="F45" s="210"/>
      <c r="G45" s="221"/>
      <c r="H45" s="221"/>
      <c r="I45" s="229">
        <v>91</v>
      </c>
      <c r="J45" s="228">
        <v>85</v>
      </c>
      <c r="K45" s="228">
        <v>250</v>
      </c>
      <c r="L45" s="197"/>
      <c r="M45" s="219">
        <v>37</v>
      </c>
      <c r="N45" s="154" t="s">
        <v>394</v>
      </c>
      <c r="O45" s="227" t="s">
        <v>75</v>
      </c>
      <c r="P45" s="220">
        <v>1984</v>
      </c>
      <c r="Q45" s="224"/>
      <c r="R45" s="224"/>
      <c r="S45" s="224"/>
      <c r="T45" s="224"/>
      <c r="U45" s="211">
        <v>86</v>
      </c>
      <c r="V45" s="211">
        <v>86</v>
      </c>
      <c r="W45" s="208">
        <v>240</v>
      </c>
      <c r="X45" s="197"/>
      <c r="Y45" s="219">
        <v>37</v>
      </c>
      <c r="Z45" s="154" t="s">
        <v>389</v>
      </c>
      <c r="AA45" s="227" t="s">
        <v>91</v>
      </c>
      <c r="AB45" s="220">
        <v>1971</v>
      </c>
      <c r="AC45" s="224"/>
      <c r="AD45" s="224"/>
      <c r="AE45" s="224"/>
      <c r="AF45" s="224"/>
      <c r="AG45" s="237">
        <v>16.09</v>
      </c>
      <c r="AH45" s="239">
        <v>83</v>
      </c>
      <c r="AI45" s="228">
        <v>264</v>
      </c>
    </row>
    <row r="46" spans="1:35" ht="15" customHeight="1">
      <c r="A46" s="219">
        <v>38</v>
      </c>
      <c r="B46" s="154" t="s">
        <v>340</v>
      </c>
      <c r="C46" s="227" t="s">
        <v>180</v>
      </c>
      <c r="D46" s="220">
        <v>1991</v>
      </c>
      <c r="E46" s="210"/>
      <c r="F46" s="210"/>
      <c r="G46" s="221"/>
      <c r="H46" s="221"/>
      <c r="I46" s="229">
        <v>90</v>
      </c>
      <c r="J46" s="228">
        <v>85</v>
      </c>
      <c r="K46" s="228">
        <v>264</v>
      </c>
      <c r="L46" s="197"/>
      <c r="M46" s="219">
        <v>38</v>
      </c>
      <c r="N46" s="154" t="s">
        <v>335</v>
      </c>
      <c r="O46" s="227" t="s">
        <v>115</v>
      </c>
      <c r="P46" s="220">
        <v>1990</v>
      </c>
      <c r="Q46" s="224"/>
      <c r="R46" s="224"/>
      <c r="S46" s="224"/>
      <c r="T46" s="224"/>
      <c r="U46" s="211">
        <v>85</v>
      </c>
      <c r="V46" s="211">
        <v>85</v>
      </c>
      <c r="W46" s="208">
        <v>277</v>
      </c>
      <c r="X46" s="197"/>
      <c r="Y46" s="219">
        <v>38</v>
      </c>
      <c r="Z46" s="154" t="s">
        <v>351</v>
      </c>
      <c r="AA46" s="227" t="s">
        <v>85</v>
      </c>
      <c r="AB46" s="220">
        <v>1989</v>
      </c>
      <c r="AC46" s="224"/>
      <c r="AD46" s="224"/>
      <c r="AE46" s="224"/>
      <c r="AF46" s="224"/>
      <c r="AG46" s="237">
        <v>16.1</v>
      </c>
      <c r="AH46" s="239">
        <v>83</v>
      </c>
      <c r="AI46" s="228">
        <v>256</v>
      </c>
    </row>
    <row r="47" spans="1:35" ht="15" customHeight="1">
      <c r="A47" s="219">
        <v>39</v>
      </c>
      <c r="B47" s="154" t="s">
        <v>391</v>
      </c>
      <c r="C47" s="227" t="s">
        <v>85</v>
      </c>
      <c r="D47" s="220">
        <v>1979</v>
      </c>
      <c r="E47" s="210"/>
      <c r="F47" s="210"/>
      <c r="G47" s="221"/>
      <c r="H47" s="221"/>
      <c r="I47" s="229">
        <v>90</v>
      </c>
      <c r="J47" s="228">
        <v>85</v>
      </c>
      <c r="K47" s="228">
        <v>254</v>
      </c>
      <c r="L47" s="197"/>
      <c r="M47" s="219">
        <v>39</v>
      </c>
      <c r="N47" s="154" t="s">
        <v>347</v>
      </c>
      <c r="O47" s="227" t="s">
        <v>75</v>
      </c>
      <c r="P47" s="220">
        <v>1990</v>
      </c>
      <c r="Q47" s="224"/>
      <c r="R47" s="224"/>
      <c r="S47" s="224"/>
      <c r="T47" s="224"/>
      <c r="U47" s="211">
        <v>85</v>
      </c>
      <c r="V47" s="211">
        <v>85</v>
      </c>
      <c r="W47" s="208">
        <v>260</v>
      </c>
      <c r="X47" s="197"/>
      <c r="Y47" s="219">
        <v>39</v>
      </c>
      <c r="Z47" s="154" t="s">
        <v>378</v>
      </c>
      <c r="AA47" s="227" t="s">
        <v>55</v>
      </c>
      <c r="AB47" s="220">
        <v>1987</v>
      </c>
      <c r="AC47" s="224"/>
      <c r="AD47" s="224"/>
      <c r="AE47" s="224"/>
      <c r="AF47" s="224"/>
      <c r="AG47" s="237">
        <v>16.13</v>
      </c>
      <c r="AH47" s="239">
        <v>83</v>
      </c>
      <c r="AI47" s="228">
        <v>237</v>
      </c>
    </row>
    <row r="48" spans="1:35" ht="15" customHeight="1">
      <c r="A48" s="219">
        <v>40</v>
      </c>
      <c r="B48" s="154" t="s">
        <v>375</v>
      </c>
      <c r="C48" s="227" t="s">
        <v>75</v>
      </c>
      <c r="D48" s="220">
        <v>1986</v>
      </c>
      <c r="E48" s="210"/>
      <c r="F48" s="210"/>
      <c r="G48" s="221"/>
      <c r="H48" s="221"/>
      <c r="I48" s="229">
        <v>90</v>
      </c>
      <c r="J48" s="228">
        <v>85</v>
      </c>
      <c r="K48" s="228">
        <v>250</v>
      </c>
      <c r="L48" s="197"/>
      <c r="M48" s="219">
        <v>40</v>
      </c>
      <c r="N48" s="154" t="s">
        <v>373</v>
      </c>
      <c r="O48" s="227" t="s">
        <v>99</v>
      </c>
      <c r="P48" s="220">
        <v>1987</v>
      </c>
      <c r="Q48" s="224"/>
      <c r="R48" s="224"/>
      <c r="S48" s="224"/>
      <c r="T48" s="224"/>
      <c r="U48" s="211">
        <v>85</v>
      </c>
      <c r="V48" s="211">
        <v>85</v>
      </c>
      <c r="W48" s="208">
        <v>258</v>
      </c>
      <c r="X48" s="197"/>
      <c r="Y48" s="219">
        <v>40</v>
      </c>
      <c r="Z48" s="154" t="s">
        <v>362</v>
      </c>
      <c r="AA48" s="227" t="s">
        <v>79</v>
      </c>
      <c r="AB48" s="220">
        <v>1988</v>
      </c>
      <c r="AC48" s="224"/>
      <c r="AD48" s="224"/>
      <c r="AE48" s="224"/>
      <c r="AF48" s="224"/>
      <c r="AG48" s="237">
        <v>16.14</v>
      </c>
      <c r="AH48" s="239">
        <v>83</v>
      </c>
      <c r="AI48" s="228">
        <v>239</v>
      </c>
    </row>
    <row r="49" spans="1:35" ht="15" customHeight="1">
      <c r="A49" s="219">
        <v>41</v>
      </c>
      <c r="B49" s="154" t="s">
        <v>395</v>
      </c>
      <c r="C49" s="227" t="s">
        <v>75</v>
      </c>
      <c r="D49" s="220">
        <v>1975</v>
      </c>
      <c r="E49" s="210"/>
      <c r="F49" s="210"/>
      <c r="G49" s="210"/>
      <c r="H49" s="221"/>
      <c r="I49" s="229">
        <v>90</v>
      </c>
      <c r="J49" s="228">
        <v>85</v>
      </c>
      <c r="K49" s="228">
        <v>230</v>
      </c>
      <c r="L49" s="197"/>
      <c r="M49" s="219">
        <v>41</v>
      </c>
      <c r="N49" s="154" t="s">
        <v>390</v>
      </c>
      <c r="O49" s="227" t="s">
        <v>45</v>
      </c>
      <c r="P49" s="220">
        <v>1969</v>
      </c>
      <c r="Q49" s="224"/>
      <c r="R49" s="224"/>
      <c r="S49" s="224"/>
      <c r="T49" s="224"/>
      <c r="U49" s="211">
        <v>85</v>
      </c>
      <c r="V49" s="211">
        <v>85</v>
      </c>
      <c r="W49" s="208">
        <v>256</v>
      </c>
      <c r="X49" s="197"/>
      <c r="Y49" s="219">
        <v>41</v>
      </c>
      <c r="Z49" s="154" t="s">
        <v>345</v>
      </c>
      <c r="AA49" s="227" t="s">
        <v>99</v>
      </c>
      <c r="AB49" s="220">
        <v>1991</v>
      </c>
      <c r="AC49" s="224"/>
      <c r="AD49" s="224"/>
      <c r="AE49" s="224"/>
      <c r="AF49" s="224"/>
      <c r="AG49" s="237">
        <v>16.15</v>
      </c>
      <c r="AH49" s="239">
        <v>83</v>
      </c>
      <c r="AI49" s="228">
        <v>261</v>
      </c>
    </row>
    <row r="50" spans="1:35" ht="15" customHeight="1">
      <c r="A50" s="219">
        <v>42</v>
      </c>
      <c r="B50" s="154" t="s">
        <v>345</v>
      </c>
      <c r="C50" s="227" t="s">
        <v>99</v>
      </c>
      <c r="D50" s="220">
        <v>1991</v>
      </c>
      <c r="E50" s="210"/>
      <c r="F50" s="210"/>
      <c r="G50" s="210"/>
      <c r="H50" s="210"/>
      <c r="I50" s="229">
        <v>88</v>
      </c>
      <c r="J50" s="228">
        <v>84</v>
      </c>
      <c r="K50" s="228">
        <v>261</v>
      </c>
      <c r="L50" s="197"/>
      <c r="M50" s="219">
        <v>42</v>
      </c>
      <c r="N50" s="154" t="s">
        <v>391</v>
      </c>
      <c r="O50" s="227" t="s">
        <v>85</v>
      </c>
      <c r="P50" s="220">
        <v>1979</v>
      </c>
      <c r="Q50" s="224"/>
      <c r="R50" s="224"/>
      <c r="S50" s="224"/>
      <c r="T50" s="224"/>
      <c r="U50" s="211">
        <v>85</v>
      </c>
      <c r="V50" s="211">
        <v>85</v>
      </c>
      <c r="W50" s="208">
        <v>254</v>
      </c>
      <c r="X50" s="197"/>
      <c r="Y50" s="219">
        <v>42</v>
      </c>
      <c r="Z50" s="154" t="s">
        <v>393</v>
      </c>
      <c r="AA50" s="227" t="s">
        <v>97</v>
      </c>
      <c r="AB50" s="220">
        <v>1975</v>
      </c>
      <c r="AC50" s="224"/>
      <c r="AD50" s="224"/>
      <c r="AE50" s="224"/>
      <c r="AF50" s="224"/>
      <c r="AG50" s="237">
        <v>16.24</v>
      </c>
      <c r="AH50" s="239">
        <v>82</v>
      </c>
      <c r="AI50" s="228">
        <v>252</v>
      </c>
    </row>
    <row r="51" spans="1:35" ht="15" customHeight="1">
      <c r="A51" s="219">
        <v>43</v>
      </c>
      <c r="B51" s="154" t="s">
        <v>351</v>
      </c>
      <c r="C51" s="227" t="s">
        <v>85</v>
      </c>
      <c r="D51" s="220">
        <v>1989</v>
      </c>
      <c r="E51" s="210"/>
      <c r="F51" s="210"/>
      <c r="G51" s="210"/>
      <c r="H51" s="221"/>
      <c r="I51" s="229">
        <v>86</v>
      </c>
      <c r="J51" s="228">
        <v>83</v>
      </c>
      <c r="K51" s="228">
        <v>256</v>
      </c>
      <c r="L51" s="197"/>
      <c r="M51" s="219">
        <v>43</v>
      </c>
      <c r="N51" s="154" t="s">
        <v>353</v>
      </c>
      <c r="O51" s="227" t="s">
        <v>14</v>
      </c>
      <c r="P51" s="220">
        <v>1991</v>
      </c>
      <c r="Q51" s="224"/>
      <c r="R51" s="224"/>
      <c r="S51" s="224"/>
      <c r="T51" s="224"/>
      <c r="U51" s="211">
        <v>85</v>
      </c>
      <c r="V51" s="211">
        <v>85</v>
      </c>
      <c r="W51" s="208">
        <v>252</v>
      </c>
      <c r="X51" s="197"/>
      <c r="Y51" s="219">
        <v>43</v>
      </c>
      <c r="Z51" s="154" t="s">
        <v>358</v>
      </c>
      <c r="AA51" s="227" t="s">
        <v>115</v>
      </c>
      <c r="AB51" s="220">
        <v>1988</v>
      </c>
      <c r="AC51" s="224"/>
      <c r="AD51" s="224"/>
      <c r="AE51" s="224"/>
      <c r="AF51" s="224"/>
      <c r="AG51" s="237">
        <v>16.26</v>
      </c>
      <c r="AH51" s="239">
        <v>81</v>
      </c>
      <c r="AI51" s="228">
        <v>244</v>
      </c>
    </row>
    <row r="52" spans="1:35" ht="15" customHeight="1">
      <c r="A52" s="219">
        <v>44</v>
      </c>
      <c r="B52" s="154" t="s">
        <v>348</v>
      </c>
      <c r="C52" s="227" t="s">
        <v>128</v>
      </c>
      <c r="D52" s="220">
        <v>1989</v>
      </c>
      <c r="E52" s="210"/>
      <c r="F52" s="210"/>
      <c r="G52" s="221"/>
      <c r="H52" s="221"/>
      <c r="I52" s="229">
        <v>85</v>
      </c>
      <c r="J52" s="228">
        <v>82</v>
      </c>
      <c r="K52" s="228">
        <v>259</v>
      </c>
      <c r="L52" s="197"/>
      <c r="M52" s="219">
        <v>44</v>
      </c>
      <c r="N52" s="154" t="s">
        <v>371</v>
      </c>
      <c r="O52" s="227" t="s">
        <v>75</v>
      </c>
      <c r="P52" s="220">
        <v>1986</v>
      </c>
      <c r="Q52" s="224"/>
      <c r="R52" s="224"/>
      <c r="S52" s="224"/>
      <c r="T52" s="224"/>
      <c r="U52" s="211">
        <v>84</v>
      </c>
      <c r="V52" s="211">
        <v>84</v>
      </c>
      <c r="W52" s="208">
        <v>266</v>
      </c>
      <c r="X52" s="197"/>
      <c r="Y52" s="219">
        <v>44</v>
      </c>
      <c r="Z52" s="154" t="s">
        <v>350</v>
      </c>
      <c r="AA52" s="227" t="s">
        <v>75</v>
      </c>
      <c r="AB52" s="220">
        <v>1988</v>
      </c>
      <c r="AC52" s="224"/>
      <c r="AD52" s="224"/>
      <c r="AE52" s="224"/>
      <c r="AF52" s="224"/>
      <c r="AG52" s="237">
        <v>16.33</v>
      </c>
      <c r="AH52" s="239">
        <v>80</v>
      </c>
      <c r="AI52" s="228">
        <v>257</v>
      </c>
    </row>
    <row r="53" spans="1:35" ht="15" customHeight="1">
      <c r="A53" s="219">
        <v>45</v>
      </c>
      <c r="B53" s="154" t="s">
        <v>357</v>
      </c>
      <c r="C53" s="227" t="s">
        <v>64</v>
      </c>
      <c r="D53" s="220">
        <v>1990</v>
      </c>
      <c r="E53" s="210"/>
      <c r="F53" s="210"/>
      <c r="G53" s="221"/>
      <c r="H53" s="221"/>
      <c r="I53" s="229">
        <v>84</v>
      </c>
      <c r="J53" s="228">
        <v>82</v>
      </c>
      <c r="K53" s="228">
        <v>246</v>
      </c>
      <c r="L53" s="197"/>
      <c r="M53" s="219">
        <v>45</v>
      </c>
      <c r="N53" s="154" t="s">
        <v>372</v>
      </c>
      <c r="O53" s="227" t="s">
        <v>50</v>
      </c>
      <c r="P53" s="220">
        <v>1986</v>
      </c>
      <c r="Q53" s="224"/>
      <c r="R53" s="224"/>
      <c r="S53" s="224"/>
      <c r="T53" s="224"/>
      <c r="U53" s="211">
        <v>84</v>
      </c>
      <c r="V53" s="211">
        <v>84</v>
      </c>
      <c r="W53" s="208">
        <v>260</v>
      </c>
      <c r="X53" s="197"/>
      <c r="Y53" s="219">
        <v>45</v>
      </c>
      <c r="Z53" s="154" t="s">
        <v>353</v>
      </c>
      <c r="AA53" s="227" t="s">
        <v>14</v>
      </c>
      <c r="AB53" s="220">
        <v>1991</v>
      </c>
      <c r="AC53" s="224"/>
      <c r="AD53" s="224"/>
      <c r="AE53" s="224"/>
      <c r="AF53" s="224"/>
      <c r="AG53" s="237">
        <v>16.37</v>
      </c>
      <c r="AH53" s="239">
        <v>80</v>
      </c>
      <c r="AI53" s="228">
        <v>252</v>
      </c>
    </row>
    <row r="54" spans="1:35" ht="15" customHeight="1">
      <c r="A54" s="219">
        <v>46</v>
      </c>
      <c r="B54" s="154" t="s">
        <v>341</v>
      </c>
      <c r="C54" s="227" t="s">
        <v>65</v>
      </c>
      <c r="D54" s="220">
        <v>1988</v>
      </c>
      <c r="E54" s="210"/>
      <c r="F54" s="210"/>
      <c r="G54" s="221"/>
      <c r="H54" s="221"/>
      <c r="I54" s="229">
        <v>82</v>
      </c>
      <c r="J54" s="228">
        <v>81</v>
      </c>
      <c r="K54" s="228">
        <v>264</v>
      </c>
      <c r="L54" s="197"/>
      <c r="M54" s="219">
        <v>46</v>
      </c>
      <c r="N54" s="154" t="s">
        <v>350</v>
      </c>
      <c r="O54" s="227" t="s">
        <v>75</v>
      </c>
      <c r="P54" s="220">
        <v>1988</v>
      </c>
      <c r="Q54" s="224"/>
      <c r="R54" s="224"/>
      <c r="S54" s="224"/>
      <c r="T54" s="224"/>
      <c r="U54" s="211">
        <v>84</v>
      </c>
      <c r="V54" s="211">
        <v>84</v>
      </c>
      <c r="W54" s="208">
        <v>257</v>
      </c>
      <c r="X54" s="197"/>
      <c r="Y54" s="219">
        <v>46</v>
      </c>
      <c r="Z54" s="154" t="s">
        <v>361</v>
      </c>
      <c r="AA54" s="227" t="s">
        <v>95</v>
      </c>
      <c r="AB54" s="220">
        <v>1992</v>
      </c>
      <c r="AC54" s="224"/>
      <c r="AD54" s="224"/>
      <c r="AE54" s="224"/>
      <c r="AF54" s="224"/>
      <c r="AG54" s="237">
        <v>16.39</v>
      </c>
      <c r="AH54" s="239">
        <v>80</v>
      </c>
      <c r="AI54" s="228">
        <v>241</v>
      </c>
    </row>
    <row r="55" spans="1:35" ht="15" customHeight="1">
      <c r="A55" s="219">
        <v>47</v>
      </c>
      <c r="B55" s="154" t="s">
        <v>358</v>
      </c>
      <c r="C55" s="227" t="s">
        <v>115</v>
      </c>
      <c r="D55" s="220">
        <v>1988</v>
      </c>
      <c r="E55" s="210"/>
      <c r="F55" s="210"/>
      <c r="G55" s="221"/>
      <c r="H55" s="221"/>
      <c r="I55" s="229">
        <v>82</v>
      </c>
      <c r="J55" s="228">
        <v>81</v>
      </c>
      <c r="K55" s="228">
        <v>244</v>
      </c>
      <c r="L55" s="197"/>
      <c r="M55" s="219">
        <v>47</v>
      </c>
      <c r="N55" s="154" t="s">
        <v>360</v>
      </c>
      <c r="O55" s="227" t="s">
        <v>95</v>
      </c>
      <c r="P55" s="220">
        <v>1992</v>
      </c>
      <c r="Q55" s="224"/>
      <c r="R55" s="224"/>
      <c r="S55" s="224"/>
      <c r="T55" s="224"/>
      <c r="U55" s="211">
        <v>84</v>
      </c>
      <c r="V55" s="211">
        <v>84</v>
      </c>
      <c r="W55" s="208">
        <v>243</v>
      </c>
      <c r="X55" s="197"/>
      <c r="Y55" s="219">
        <v>47</v>
      </c>
      <c r="Z55" s="154" t="s">
        <v>346</v>
      </c>
      <c r="AA55" s="227" t="s">
        <v>69</v>
      </c>
      <c r="AB55" s="220">
        <v>1989</v>
      </c>
      <c r="AC55" s="224"/>
      <c r="AD55" s="224"/>
      <c r="AE55" s="224"/>
      <c r="AF55" s="224"/>
      <c r="AG55" s="237">
        <v>16.43</v>
      </c>
      <c r="AH55" s="239">
        <v>79</v>
      </c>
      <c r="AI55" s="228">
        <v>261</v>
      </c>
    </row>
    <row r="56" spans="1:35" ht="15" customHeight="1">
      <c r="A56" s="219">
        <v>48</v>
      </c>
      <c r="B56" s="154" t="s">
        <v>361</v>
      </c>
      <c r="C56" s="227" t="s">
        <v>95</v>
      </c>
      <c r="D56" s="220">
        <v>1992</v>
      </c>
      <c r="E56" s="210"/>
      <c r="F56" s="210"/>
      <c r="G56" s="210"/>
      <c r="H56" s="221"/>
      <c r="I56" s="229">
        <v>82</v>
      </c>
      <c r="J56" s="228">
        <v>81</v>
      </c>
      <c r="K56" s="228">
        <v>241</v>
      </c>
      <c r="L56" s="197"/>
      <c r="M56" s="219">
        <v>48</v>
      </c>
      <c r="N56" s="154" t="s">
        <v>395</v>
      </c>
      <c r="O56" s="227" t="s">
        <v>75</v>
      </c>
      <c r="P56" s="220">
        <v>1975</v>
      </c>
      <c r="Q56" s="224"/>
      <c r="R56" s="224"/>
      <c r="S56" s="224"/>
      <c r="T56" s="224"/>
      <c r="U56" s="211">
        <v>84</v>
      </c>
      <c r="V56" s="211">
        <v>84</v>
      </c>
      <c r="W56" s="208">
        <v>230</v>
      </c>
      <c r="X56" s="197"/>
      <c r="Y56" s="219">
        <v>48</v>
      </c>
      <c r="Z56" s="154" t="s">
        <v>356</v>
      </c>
      <c r="AA56" s="227" t="s">
        <v>50</v>
      </c>
      <c r="AB56" s="220">
        <v>1992</v>
      </c>
      <c r="AC56" s="224"/>
      <c r="AD56" s="224"/>
      <c r="AE56" s="224"/>
      <c r="AF56" s="224"/>
      <c r="AG56" s="237">
        <v>16.43</v>
      </c>
      <c r="AH56" s="239">
        <v>79</v>
      </c>
      <c r="AI56" s="228">
        <v>248</v>
      </c>
    </row>
    <row r="57" spans="1:35" ht="15" customHeight="1">
      <c r="A57" s="219">
        <v>49</v>
      </c>
      <c r="B57" s="154" t="s">
        <v>377</v>
      </c>
      <c r="C57" s="155" t="s">
        <v>8</v>
      </c>
      <c r="D57" s="220">
        <v>1986</v>
      </c>
      <c r="E57" s="210"/>
      <c r="F57" s="210"/>
      <c r="G57" s="221"/>
      <c r="H57" s="221"/>
      <c r="I57" s="226">
        <v>82</v>
      </c>
      <c r="J57" s="224">
        <v>81</v>
      </c>
      <c r="K57" s="224">
        <v>241</v>
      </c>
      <c r="L57" s="197"/>
      <c r="M57" s="219">
        <v>49</v>
      </c>
      <c r="N57" s="154" t="s">
        <v>339</v>
      </c>
      <c r="O57" s="155" t="s">
        <v>75</v>
      </c>
      <c r="P57" s="220">
        <v>1990</v>
      </c>
      <c r="Q57" s="224"/>
      <c r="R57" s="224"/>
      <c r="S57" s="224"/>
      <c r="T57" s="224"/>
      <c r="U57" s="204">
        <v>83</v>
      </c>
      <c r="V57" s="204">
        <v>83</v>
      </c>
      <c r="W57" s="210">
        <v>269</v>
      </c>
      <c r="X57" s="197"/>
      <c r="Y57" s="219">
        <v>49</v>
      </c>
      <c r="Z57" s="154" t="s">
        <v>342</v>
      </c>
      <c r="AA57" s="155" t="s">
        <v>14</v>
      </c>
      <c r="AB57" s="220">
        <v>1988</v>
      </c>
      <c r="AC57" s="224"/>
      <c r="AD57" s="224"/>
      <c r="AE57" s="224"/>
      <c r="AF57" s="224"/>
      <c r="AG57" s="236">
        <v>16.44</v>
      </c>
      <c r="AH57" s="238">
        <v>79</v>
      </c>
      <c r="AI57" s="224">
        <v>264</v>
      </c>
    </row>
    <row r="58" spans="1:35" ht="15" customHeight="1">
      <c r="A58" s="219">
        <v>50</v>
      </c>
      <c r="B58" s="154" t="s">
        <v>372</v>
      </c>
      <c r="C58" s="155" t="s">
        <v>50</v>
      </c>
      <c r="D58" s="220">
        <v>1986</v>
      </c>
      <c r="E58" s="210"/>
      <c r="F58" s="210"/>
      <c r="G58" s="221"/>
      <c r="H58" s="221"/>
      <c r="I58" s="226">
        <v>81</v>
      </c>
      <c r="J58" s="224">
        <v>80</v>
      </c>
      <c r="K58" s="224">
        <v>260</v>
      </c>
      <c r="L58" s="197"/>
      <c r="M58" s="219">
        <v>50</v>
      </c>
      <c r="N58" s="154" t="s">
        <v>348</v>
      </c>
      <c r="O58" s="155" t="s">
        <v>128</v>
      </c>
      <c r="P58" s="220">
        <v>1989</v>
      </c>
      <c r="Q58" s="224"/>
      <c r="R58" s="224"/>
      <c r="S58" s="224"/>
      <c r="T58" s="224"/>
      <c r="U58" s="204">
        <v>83</v>
      </c>
      <c r="V58" s="204">
        <v>83</v>
      </c>
      <c r="W58" s="210">
        <v>259</v>
      </c>
      <c r="X58" s="197"/>
      <c r="Y58" s="219">
        <v>50</v>
      </c>
      <c r="Z58" s="154" t="s">
        <v>359</v>
      </c>
      <c r="AA58" s="155" t="s">
        <v>109</v>
      </c>
      <c r="AB58" s="220">
        <v>1989</v>
      </c>
      <c r="AC58" s="224"/>
      <c r="AD58" s="224"/>
      <c r="AE58" s="224"/>
      <c r="AF58" s="224"/>
      <c r="AG58" s="236">
        <v>16.48</v>
      </c>
      <c r="AH58" s="238">
        <v>79</v>
      </c>
      <c r="AI58" s="224">
        <v>244</v>
      </c>
    </row>
    <row r="59" spans="1:35" ht="15" customHeight="1">
      <c r="A59" s="219">
        <v>51</v>
      </c>
      <c r="B59" s="154" t="s">
        <v>352</v>
      </c>
      <c r="C59" s="227" t="s">
        <v>75</v>
      </c>
      <c r="D59" s="220">
        <v>1990</v>
      </c>
      <c r="E59" s="210"/>
      <c r="F59" s="210"/>
      <c r="G59" s="221"/>
      <c r="H59" s="221"/>
      <c r="I59" s="229">
        <v>80</v>
      </c>
      <c r="J59" s="228">
        <v>80</v>
      </c>
      <c r="K59" s="228">
        <v>255</v>
      </c>
      <c r="L59" s="197"/>
      <c r="M59" s="219">
        <v>51</v>
      </c>
      <c r="N59" s="154" t="s">
        <v>365</v>
      </c>
      <c r="O59" s="227" t="s">
        <v>109</v>
      </c>
      <c r="P59" s="220">
        <v>1988</v>
      </c>
      <c r="Q59" s="224"/>
      <c r="R59" s="224"/>
      <c r="S59" s="224"/>
      <c r="T59" s="224"/>
      <c r="U59" s="211">
        <v>83</v>
      </c>
      <c r="V59" s="211">
        <v>83</v>
      </c>
      <c r="W59" s="208">
        <v>180</v>
      </c>
      <c r="X59" s="197"/>
      <c r="Y59" s="219">
        <v>51</v>
      </c>
      <c r="Z59" s="154" t="s">
        <v>375</v>
      </c>
      <c r="AA59" s="227" t="s">
        <v>75</v>
      </c>
      <c r="AB59" s="220">
        <v>1986</v>
      </c>
      <c r="AC59" s="224"/>
      <c r="AD59" s="224"/>
      <c r="AE59" s="224"/>
      <c r="AF59" s="224"/>
      <c r="AG59" s="237">
        <v>16.5</v>
      </c>
      <c r="AH59" s="239">
        <v>78</v>
      </c>
      <c r="AI59" s="228">
        <v>250</v>
      </c>
    </row>
    <row r="60" spans="1:35" ht="15" customHeight="1">
      <c r="A60" s="219">
        <v>52</v>
      </c>
      <c r="B60" s="154" t="s">
        <v>355</v>
      </c>
      <c r="C60" s="227" t="s">
        <v>67</v>
      </c>
      <c r="D60" s="220">
        <v>1988</v>
      </c>
      <c r="E60" s="210"/>
      <c r="F60" s="210"/>
      <c r="G60" s="221"/>
      <c r="H60" s="221"/>
      <c r="I60" s="229">
        <v>80</v>
      </c>
      <c r="J60" s="228">
        <v>80</v>
      </c>
      <c r="K60" s="228">
        <v>249</v>
      </c>
      <c r="L60" s="197"/>
      <c r="M60" s="219">
        <v>52</v>
      </c>
      <c r="N60" s="154" t="s">
        <v>393</v>
      </c>
      <c r="O60" s="227" t="s">
        <v>97</v>
      </c>
      <c r="P60" s="220">
        <v>1975</v>
      </c>
      <c r="Q60" s="224"/>
      <c r="R60" s="224"/>
      <c r="S60" s="224"/>
      <c r="T60" s="224"/>
      <c r="U60" s="211">
        <v>82</v>
      </c>
      <c r="V60" s="211">
        <v>82</v>
      </c>
      <c r="W60" s="208">
        <v>252</v>
      </c>
      <c r="X60" s="197"/>
      <c r="Y60" s="219">
        <v>52</v>
      </c>
      <c r="Z60" s="154" t="s">
        <v>390</v>
      </c>
      <c r="AA60" s="227" t="s">
        <v>45</v>
      </c>
      <c r="AB60" s="220">
        <v>1969</v>
      </c>
      <c r="AC60" s="224"/>
      <c r="AD60" s="224"/>
      <c r="AE60" s="224"/>
      <c r="AF60" s="224"/>
      <c r="AG60" s="237">
        <v>16.54</v>
      </c>
      <c r="AH60" s="239">
        <v>78</v>
      </c>
      <c r="AI60" s="228">
        <v>256</v>
      </c>
    </row>
    <row r="61" spans="1:35" ht="15" customHeight="1">
      <c r="A61" s="219">
        <v>53</v>
      </c>
      <c r="B61" s="154" t="s">
        <v>359</v>
      </c>
      <c r="C61" s="227" t="s">
        <v>109</v>
      </c>
      <c r="D61" s="220">
        <v>1989</v>
      </c>
      <c r="E61" s="210"/>
      <c r="F61" s="210"/>
      <c r="G61" s="221"/>
      <c r="H61" s="221"/>
      <c r="I61" s="229">
        <v>78</v>
      </c>
      <c r="J61" s="228">
        <v>79</v>
      </c>
      <c r="K61" s="228">
        <v>244</v>
      </c>
      <c r="L61" s="197"/>
      <c r="M61" s="219">
        <v>53</v>
      </c>
      <c r="N61" s="154" t="s">
        <v>358</v>
      </c>
      <c r="O61" s="227" t="s">
        <v>115</v>
      </c>
      <c r="P61" s="220">
        <v>1988</v>
      </c>
      <c r="Q61" s="224"/>
      <c r="R61" s="224"/>
      <c r="S61" s="224"/>
      <c r="T61" s="224"/>
      <c r="U61" s="211">
        <v>82</v>
      </c>
      <c r="V61" s="211">
        <v>82</v>
      </c>
      <c r="W61" s="208">
        <v>244</v>
      </c>
      <c r="X61" s="197"/>
      <c r="Y61" s="219">
        <v>53</v>
      </c>
      <c r="Z61" s="154" t="s">
        <v>394</v>
      </c>
      <c r="AA61" s="227" t="s">
        <v>75</v>
      </c>
      <c r="AB61" s="220">
        <v>1984</v>
      </c>
      <c r="AC61" s="224"/>
      <c r="AD61" s="224"/>
      <c r="AE61" s="224"/>
      <c r="AF61" s="224"/>
      <c r="AG61" s="237">
        <v>17.04</v>
      </c>
      <c r="AH61" s="239">
        <v>77</v>
      </c>
      <c r="AI61" s="228">
        <v>240</v>
      </c>
    </row>
    <row r="62" spans="1:35" ht="15" customHeight="1">
      <c r="A62" s="219">
        <v>54</v>
      </c>
      <c r="B62" s="154" t="s">
        <v>376</v>
      </c>
      <c r="C62" s="227" t="s">
        <v>67</v>
      </c>
      <c r="D62" s="220">
        <v>1985</v>
      </c>
      <c r="E62" s="210"/>
      <c r="F62" s="210"/>
      <c r="G62" s="221"/>
      <c r="H62" s="221"/>
      <c r="I62" s="229">
        <v>75</v>
      </c>
      <c r="J62" s="228">
        <v>77</v>
      </c>
      <c r="K62" s="228">
        <v>247</v>
      </c>
      <c r="L62" s="197"/>
      <c r="M62" s="219">
        <v>54</v>
      </c>
      <c r="N62" s="154" t="s">
        <v>343</v>
      </c>
      <c r="O62" s="227" t="s">
        <v>115</v>
      </c>
      <c r="P62" s="220">
        <v>1991</v>
      </c>
      <c r="Q62" s="224"/>
      <c r="R62" s="224"/>
      <c r="S62" s="224"/>
      <c r="T62" s="224"/>
      <c r="U62" s="211">
        <v>81</v>
      </c>
      <c r="V62" s="211">
        <v>81</v>
      </c>
      <c r="W62" s="208">
        <v>263</v>
      </c>
      <c r="X62" s="197"/>
      <c r="Y62" s="219">
        <v>54</v>
      </c>
      <c r="Z62" s="154" t="s">
        <v>344</v>
      </c>
      <c r="AA62" s="227" t="s">
        <v>8</v>
      </c>
      <c r="AB62" s="220">
        <v>1988</v>
      </c>
      <c r="AC62" s="224"/>
      <c r="AD62" s="224"/>
      <c r="AE62" s="224"/>
      <c r="AF62" s="224"/>
      <c r="AG62" s="237">
        <v>17.1</v>
      </c>
      <c r="AH62" s="239">
        <v>76</v>
      </c>
      <c r="AI62" s="228">
        <v>263</v>
      </c>
    </row>
    <row r="63" spans="1:35" ht="15" customHeight="1">
      <c r="A63" s="219">
        <v>55</v>
      </c>
      <c r="B63" s="154" t="s">
        <v>394</v>
      </c>
      <c r="C63" s="227" t="s">
        <v>75</v>
      </c>
      <c r="D63" s="220">
        <v>1984</v>
      </c>
      <c r="E63" s="210"/>
      <c r="F63" s="210"/>
      <c r="G63" s="221"/>
      <c r="H63" s="221"/>
      <c r="I63" s="229">
        <v>75</v>
      </c>
      <c r="J63" s="228">
        <v>77</v>
      </c>
      <c r="K63" s="228">
        <v>240</v>
      </c>
      <c r="L63" s="197"/>
      <c r="M63" s="219">
        <v>55</v>
      </c>
      <c r="N63" s="154" t="s">
        <v>349</v>
      </c>
      <c r="O63" s="227" t="s">
        <v>69</v>
      </c>
      <c r="P63" s="220">
        <v>1990</v>
      </c>
      <c r="Q63" s="224"/>
      <c r="R63" s="224"/>
      <c r="S63" s="224"/>
      <c r="T63" s="224"/>
      <c r="U63" s="211">
        <v>81</v>
      </c>
      <c r="V63" s="211">
        <v>81</v>
      </c>
      <c r="W63" s="208">
        <v>259</v>
      </c>
      <c r="X63" s="197"/>
      <c r="Y63" s="219">
        <v>55</v>
      </c>
      <c r="Z63" s="154" t="s">
        <v>355</v>
      </c>
      <c r="AA63" s="227" t="s">
        <v>67</v>
      </c>
      <c r="AB63" s="220">
        <v>1988</v>
      </c>
      <c r="AC63" s="224"/>
      <c r="AD63" s="224"/>
      <c r="AE63" s="224"/>
      <c r="AF63" s="224"/>
      <c r="AG63" s="237">
        <v>17.33</v>
      </c>
      <c r="AH63" s="239">
        <v>73</v>
      </c>
      <c r="AI63" s="228">
        <v>249</v>
      </c>
    </row>
    <row r="64" spans="1:35" ht="15" customHeight="1">
      <c r="A64" s="219">
        <v>56</v>
      </c>
      <c r="B64" s="154" t="s">
        <v>388</v>
      </c>
      <c r="C64" s="227" t="s">
        <v>106</v>
      </c>
      <c r="D64" s="220">
        <v>1984</v>
      </c>
      <c r="E64" s="210"/>
      <c r="F64" s="210"/>
      <c r="G64" s="221"/>
      <c r="H64" s="221"/>
      <c r="I64" s="229">
        <v>71</v>
      </c>
      <c r="J64" s="228">
        <v>75</v>
      </c>
      <c r="K64" s="228">
        <v>267</v>
      </c>
      <c r="L64" s="197"/>
      <c r="M64" s="219">
        <v>56</v>
      </c>
      <c r="N64" s="154" t="s">
        <v>362</v>
      </c>
      <c r="O64" s="227" t="s">
        <v>79</v>
      </c>
      <c r="P64" s="220">
        <v>1988</v>
      </c>
      <c r="Q64" s="224"/>
      <c r="R64" s="224"/>
      <c r="S64" s="224"/>
      <c r="T64" s="224"/>
      <c r="U64" s="211">
        <v>81</v>
      </c>
      <c r="V64" s="211">
        <v>81</v>
      </c>
      <c r="W64" s="208">
        <v>239</v>
      </c>
      <c r="X64" s="197"/>
      <c r="Y64" s="219">
        <v>56</v>
      </c>
      <c r="Z64" s="154" t="s">
        <v>354</v>
      </c>
      <c r="AA64" s="227" t="s">
        <v>95</v>
      </c>
      <c r="AB64" s="220">
        <v>1991</v>
      </c>
      <c r="AC64" s="224"/>
      <c r="AD64" s="224"/>
      <c r="AE64" s="224"/>
      <c r="AF64" s="224"/>
      <c r="AG64" s="237">
        <v>17.49</v>
      </c>
      <c r="AH64" s="239">
        <v>71</v>
      </c>
      <c r="AI64" s="228">
        <v>250</v>
      </c>
    </row>
    <row r="65" spans="1:35" ht="15" customHeight="1">
      <c r="A65" s="219">
        <v>57</v>
      </c>
      <c r="B65" s="154" t="s">
        <v>362</v>
      </c>
      <c r="C65" s="227" t="s">
        <v>79</v>
      </c>
      <c r="D65" s="220">
        <v>1988</v>
      </c>
      <c r="E65" s="210"/>
      <c r="F65" s="210"/>
      <c r="G65" s="221"/>
      <c r="H65" s="221"/>
      <c r="I65" s="229">
        <v>70</v>
      </c>
      <c r="J65" s="228">
        <v>75</v>
      </c>
      <c r="K65" s="228">
        <v>239</v>
      </c>
      <c r="L65" s="197"/>
      <c r="M65" s="219">
        <v>57</v>
      </c>
      <c r="N65" s="154" t="s">
        <v>364</v>
      </c>
      <c r="O65" s="227" t="s">
        <v>109</v>
      </c>
      <c r="P65" s="220">
        <v>1992</v>
      </c>
      <c r="Q65" s="224"/>
      <c r="R65" s="224"/>
      <c r="S65" s="224"/>
      <c r="T65" s="224"/>
      <c r="U65" s="211">
        <v>81</v>
      </c>
      <c r="V65" s="211">
        <v>81</v>
      </c>
      <c r="W65" s="208">
        <v>213</v>
      </c>
      <c r="X65" s="197"/>
      <c r="Y65" s="219">
        <v>57</v>
      </c>
      <c r="Z65" s="154" t="s">
        <v>377</v>
      </c>
      <c r="AA65" s="227" t="s">
        <v>8</v>
      </c>
      <c r="AB65" s="220">
        <v>1986</v>
      </c>
      <c r="AC65" s="224"/>
      <c r="AD65" s="224"/>
      <c r="AE65" s="224"/>
      <c r="AF65" s="224"/>
      <c r="AG65" s="237">
        <v>18.09</v>
      </c>
      <c r="AH65" s="239">
        <v>68</v>
      </c>
      <c r="AI65" s="228">
        <v>241</v>
      </c>
    </row>
    <row r="66" spans="1:35" ht="15" customHeight="1">
      <c r="A66" s="219">
        <v>58</v>
      </c>
      <c r="B66" s="154" t="s">
        <v>378</v>
      </c>
      <c r="C66" s="227" t="s">
        <v>55</v>
      </c>
      <c r="D66" s="220">
        <v>1987</v>
      </c>
      <c r="E66" s="210"/>
      <c r="F66" s="210"/>
      <c r="G66" s="210"/>
      <c r="H66" s="221"/>
      <c r="I66" s="229">
        <v>68</v>
      </c>
      <c r="J66" s="228">
        <v>74</v>
      </c>
      <c r="K66" s="228">
        <v>237</v>
      </c>
      <c r="L66" s="197"/>
      <c r="M66" s="219">
        <v>58</v>
      </c>
      <c r="N66" s="154" t="s">
        <v>361</v>
      </c>
      <c r="O66" s="227" t="s">
        <v>95</v>
      </c>
      <c r="P66" s="220">
        <v>1992</v>
      </c>
      <c r="Q66" s="224"/>
      <c r="R66" s="224"/>
      <c r="S66" s="224"/>
      <c r="T66" s="224"/>
      <c r="U66" s="211">
        <v>80</v>
      </c>
      <c r="V66" s="211">
        <v>80</v>
      </c>
      <c r="W66" s="208">
        <v>241</v>
      </c>
      <c r="X66" s="197"/>
      <c r="Y66" s="219">
        <v>58</v>
      </c>
      <c r="Z66" s="154" t="s">
        <v>357</v>
      </c>
      <c r="AA66" s="227" t="s">
        <v>64</v>
      </c>
      <c r="AB66" s="220">
        <v>1990</v>
      </c>
      <c r="AC66" s="224"/>
      <c r="AD66" s="224"/>
      <c r="AE66" s="224"/>
      <c r="AF66" s="224"/>
      <c r="AG66" s="237">
        <v>18.1</v>
      </c>
      <c r="AH66" s="239">
        <v>68</v>
      </c>
      <c r="AI66" s="228">
        <v>246</v>
      </c>
    </row>
    <row r="67" spans="1:35" ht="15" customHeight="1">
      <c r="A67" s="219">
        <v>59</v>
      </c>
      <c r="B67" s="154" t="s">
        <v>374</v>
      </c>
      <c r="C67" s="227" t="s">
        <v>14</v>
      </c>
      <c r="D67" s="220">
        <v>1985</v>
      </c>
      <c r="E67" s="210"/>
      <c r="F67" s="210"/>
      <c r="G67" s="210"/>
      <c r="H67" s="221"/>
      <c r="I67" s="229">
        <v>63</v>
      </c>
      <c r="J67" s="228">
        <v>71</v>
      </c>
      <c r="K67" s="228">
        <v>253</v>
      </c>
      <c r="L67" s="197"/>
      <c r="M67" s="219">
        <v>59</v>
      </c>
      <c r="N67" s="154" t="s">
        <v>378</v>
      </c>
      <c r="O67" s="227" t="s">
        <v>55</v>
      </c>
      <c r="P67" s="220">
        <v>1987</v>
      </c>
      <c r="Q67" s="224"/>
      <c r="R67" s="224"/>
      <c r="S67" s="224"/>
      <c r="T67" s="224"/>
      <c r="U67" s="211">
        <v>80</v>
      </c>
      <c r="V67" s="211">
        <v>80</v>
      </c>
      <c r="W67" s="208">
        <v>237</v>
      </c>
      <c r="X67" s="197"/>
      <c r="Y67" s="219">
        <v>59</v>
      </c>
      <c r="Z67" s="154" t="s">
        <v>360</v>
      </c>
      <c r="AA67" s="227" t="s">
        <v>95</v>
      </c>
      <c r="AB67" s="220">
        <v>1992</v>
      </c>
      <c r="AC67" s="224"/>
      <c r="AD67" s="224"/>
      <c r="AE67" s="224"/>
      <c r="AF67" s="224"/>
      <c r="AG67" s="237">
        <v>18.15</v>
      </c>
      <c r="AH67" s="239">
        <v>68</v>
      </c>
      <c r="AI67" s="228">
        <v>243</v>
      </c>
    </row>
    <row r="68" spans="1:35" ht="15" customHeight="1">
      <c r="A68" s="219">
        <v>60</v>
      </c>
      <c r="B68" s="154" t="s">
        <v>363</v>
      </c>
      <c r="C68" s="227" t="s">
        <v>24</v>
      </c>
      <c r="D68" s="220">
        <v>1988</v>
      </c>
      <c r="E68" s="210"/>
      <c r="F68" s="210"/>
      <c r="G68" s="210"/>
      <c r="H68" s="221"/>
      <c r="I68" s="229">
        <v>62</v>
      </c>
      <c r="J68" s="228">
        <v>71</v>
      </c>
      <c r="K68" s="228">
        <v>234</v>
      </c>
      <c r="L68" s="197"/>
      <c r="M68" s="219">
        <v>60</v>
      </c>
      <c r="N68" s="154" t="s">
        <v>363</v>
      </c>
      <c r="O68" s="227" t="s">
        <v>24</v>
      </c>
      <c r="P68" s="220">
        <v>1988</v>
      </c>
      <c r="Q68" s="224"/>
      <c r="R68" s="224"/>
      <c r="S68" s="224"/>
      <c r="T68" s="224"/>
      <c r="U68" s="211">
        <v>77</v>
      </c>
      <c r="V68" s="211">
        <v>77</v>
      </c>
      <c r="W68" s="208">
        <v>234</v>
      </c>
      <c r="X68" s="197"/>
      <c r="Y68" s="219">
        <v>60</v>
      </c>
      <c r="Z68" s="154" t="s">
        <v>364</v>
      </c>
      <c r="AA68" s="227" t="s">
        <v>109</v>
      </c>
      <c r="AB68" s="220">
        <v>1992</v>
      </c>
      <c r="AC68" s="224"/>
      <c r="AD68" s="224"/>
      <c r="AE68" s="224"/>
      <c r="AF68" s="224"/>
      <c r="AG68" s="237">
        <v>19.04</v>
      </c>
      <c r="AH68" s="239">
        <v>62</v>
      </c>
      <c r="AI68" s="228">
        <v>213</v>
      </c>
    </row>
    <row r="69" spans="1:35" ht="15" customHeight="1">
      <c r="A69" s="219">
        <v>61</v>
      </c>
      <c r="B69" s="154" t="s">
        <v>364</v>
      </c>
      <c r="C69" s="205" t="s">
        <v>109</v>
      </c>
      <c r="D69" s="220">
        <v>1992</v>
      </c>
      <c r="E69" s="210"/>
      <c r="F69" s="210"/>
      <c r="G69" s="221"/>
      <c r="H69" s="221"/>
      <c r="I69" s="229">
        <v>61</v>
      </c>
      <c r="J69" s="228">
        <v>70</v>
      </c>
      <c r="K69" s="228">
        <v>213</v>
      </c>
      <c r="L69" s="197"/>
      <c r="M69" s="219">
        <v>61</v>
      </c>
      <c r="N69" s="154" t="s">
        <v>392</v>
      </c>
      <c r="O69" s="205" t="s">
        <v>8</v>
      </c>
      <c r="P69" s="220">
        <v>1973</v>
      </c>
      <c r="Q69" s="224"/>
      <c r="R69" s="224"/>
      <c r="S69" s="224"/>
      <c r="T69" s="224"/>
      <c r="U69" s="211">
        <v>76</v>
      </c>
      <c r="V69" s="211">
        <v>76</v>
      </c>
      <c r="W69" s="208">
        <v>253</v>
      </c>
      <c r="X69" s="197"/>
      <c r="Y69" s="219">
        <v>61</v>
      </c>
      <c r="Z69" s="154" t="s">
        <v>395</v>
      </c>
      <c r="AA69" s="205" t="s">
        <v>75</v>
      </c>
      <c r="AB69" s="220">
        <v>1975</v>
      </c>
      <c r="AC69" s="224"/>
      <c r="AD69" s="224"/>
      <c r="AE69" s="224"/>
      <c r="AF69" s="224"/>
      <c r="AG69" s="237">
        <v>19.2</v>
      </c>
      <c r="AH69" s="239">
        <v>61</v>
      </c>
      <c r="AI69" s="228">
        <v>230</v>
      </c>
    </row>
    <row r="70" spans="1:35" ht="15" customHeight="1">
      <c r="A70" s="219">
        <v>62</v>
      </c>
      <c r="B70" s="154" t="s">
        <v>365</v>
      </c>
      <c r="C70" s="227" t="s">
        <v>109</v>
      </c>
      <c r="D70" s="220">
        <v>1988</v>
      </c>
      <c r="E70" s="210"/>
      <c r="F70" s="210"/>
      <c r="G70" s="210"/>
      <c r="H70" s="221"/>
      <c r="I70" s="229">
        <v>30</v>
      </c>
      <c r="J70" s="228">
        <v>45</v>
      </c>
      <c r="K70" s="228">
        <v>180</v>
      </c>
      <c r="L70" s="197"/>
      <c r="M70" s="219">
        <v>62</v>
      </c>
      <c r="N70" s="154" t="s">
        <v>356</v>
      </c>
      <c r="O70" s="227" t="s">
        <v>50</v>
      </c>
      <c r="P70" s="220">
        <v>1992</v>
      </c>
      <c r="Q70" s="224"/>
      <c r="R70" s="224"/>
      <c r="S70" s="224"/>
      <c r="T70" s="224"/>
      <c r="U70" s="211">
        <v>76</v>
      </c>
      <c r="V70" s="211">
        <v>76</v>
      </c>
      <c r="W70" s="208">
        <v>248</v>
      </c>
      <c r="X70" s="197"/>
      <c r="Y70" s="219">
        <v>62</v>
      </c>
      <c r="Z70" s="154" t="s">
        <v>365</v>
      </c>
      <c r="AA70" s="227" t="s">
        <v>109</v>
      </c>
      <c r="AB70" s="220">
        <v>1988</v>
      </c>
      <c r="AC70" s="224"/>
      <c r="AD70" s="224"/>
      <c r="AE70" s="224"/>
      <c r="AF70" s="224"/>
      <c r="AG70" s="237">
        <v>21.25</v>
      </c>
      <c r="AH70" s="239">
        <v>52</v>
      </c>
      <c r="AI70" s="228">
        <v>180</v>
      </c>
    </row>
    <row r="71" spans="1:35" ht="15" customHeight="1">
      <c r="A71" s="219">
        <v>63</v>
      </c>
      <c r="B71" s="154" t="s">
        <v>396</v>
      </c>
      <c r="C71" s="227" t="s">
        <v>46</v>
      </c>
      <c r="D71" s="220">
        <v>1962</v>
      </c>
      <c r="E71" s="210"/>
      <c r="F71" s="210"/>
      <c r="G71" s="221"/>
      <c r="H71" s="221"/>
      <c r="I71" s="229">
        <v>20</v>
      </c>
      <c r="J71" s="228">
        <v>35</v>
      </c>
      <c r="K71" s="228">
        <v>92</v>
      </c>
      <c r="L71" s="197"/>
      <c r="M71" s="219">
        <v>63</v>
      </c>
      <c r="N71" s="154" t="s">
        <v>396</v>
      </c>
      <c r="O71" s="227" t="s">
        <v>46</v>
      </c>
      <c r="P71" s="220">
        <v>1962</v>
      </c>
      <c r="Q71" s="224"/>
      <c r="R71" s="224"/>
      <c r="S71" s="224"/>
      <c r="T71" s="224"/>
      <c r="U71" s="211">
        <v>57</v>
      </c>
      <c r="V71" s="211">
        <v>57</v>
      </c>
      <c r="W71" s="208">
        <v>92</v>
      </c>
      <c r="X71" s="197"/>
      <c r="Y71" s="219">
        <v>63</v>
      </c>
      <c r="Z71" s="154" t="s">
        <v>396</v>
      </c>
      <c r="AA71" s="227" t="s">
        <v>46</v>
      </c>
      <c r="AB71" s="220">
        <v>1962</v>
      </c>
      <c r="AC71" s="224"/>
      <c r="AD71" s="224"/>
      <c r="AE71" s="224"/>
      <c r="AF71" s="224"/>
      <c r="AG71" s="237" t="s">
        <v>424</v>
      </c>
      <c r="AH71" s="239">
        <v>0</v>
      </c>
      <c r="AI71" s="228">
        <v>92</v>
      </c>
    </row>
  </sheetData>
  <mergeCells count="3">
    <mergeCell ref="I6:J6"/>
    <mergeCell ref="U6:V6"/>
    <mergeCell ref="AG6:A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http://poliathlon.narod.ru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http://poliathlon.narod.ru</dc:creator>
  <cp:keywords/>
  <dc:description/>
  <cp:lastModifiedBy>Krupin Dmitriy</cp:lastModifiedBy>
  <cp:lastPrinted>2008-03-25T14:45:31Z</cp:lastPrinted>
  <dcterms:created xsi:type="dcterms:W3CDTF">2008-03-17T06:17:54Z</dcterms:created>
  <dcterms:modified xsi:type="dcterms:W3CDTF">2008-04-09T14:34:39Z</dcterms:modified>
  <cp:category/>
  <cp:version/>
  <cp:contentType/>
  <cp:contentStatus/>
</cp:coreProperties>
</file>